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6" sheetId="1" r:id="rId1"/>
  </sheets>
  <externalReferences>
    <externalReference r:id="rId2"/>
    <externalReference r:id="rId3"/>
  </externalReferences>
  <definedNames>
    <definedName name="_xlnm.Print_Titles" localSheetId="0">附件6!$4:$4</definedName>
  </definedNames>
  <calcPr calcId="144525"/>
</workbook>
</file>

<file path=xl/sharedStrings.xml><?xml version="1.0" encoding="utf-8"?>
<sst xmlns="http://schemas.openxmlformats.org/spreadsheetml/2006/main" count="218" uniqueCount="142">
  <si>
    <t>附件6</t>
  </si>
  <si>
    <t>江门市恩平市2023年省级涉农资金统筹整合情况报备明细表（提前下达）</t>
  </si>
  <si>
    <t>序号</t>
  </si>
  <si>
    <t>地区</t>
  </si>
  <si>
    <t>项目名称</t>
  </si>
  <si>
    <t>项目编码</t>
  </si>
  <si>
    <t>对应的考核工作任务</t>
  </si>
  <si>
    <t>对应一级项目</t>
  </si>
  <si>
    <t>项目分类</t>
  </si>
  <si>
    <t>报备金额（元）</t>
  </si>
  <si>
    <t>江门市合计</t>
  </si>
  <si>
    <t>一、江门市市本级小计</t>
  </si>
  <si>
    <t>江门市市本级</t>
  </si>
  <si>
    <t>二、江门市恩平市小计</t>
  </si>
  <si>
    <t>恩平市农业农村局</t>
  </si>
  <si>
    <t>恩平市</t>
  </si>
  <si>
    <t>2023年度江门市恩平市高标准农田改造提升建设项目</t>
  </si>
  <si>
    <t>440785230000000000088</t>
  </si>
  <si>
    <t>高标准农田建设</t>
  </si>
  <si>
    <t>农田建设及管护</t>
  </si>
  <si>
    <t>高标准农田建设及管护</t>
  </si>
  <si>
    <t>2023年江门市恩平市政策性农业保险保费补助</t>
  </si>
  <si>
    <t>440785230000000000045</t>
  </si>
  <si>
    <t>政策性农业保险省级财政保费补贴</t>
  </si>
  <si>
    <t>2023年江门市恩平市动物疫病防控项目</t>
  </si>
  <si>
    <t>440785230000000000092</t>
  </si>
  <si>
    <t>动物防疫</t>
  </si>
  <si>
    <t>动植物疫病防控</t>
  </si>
  <si>
    <t>动物疫病防控</t>
  </si>
  <si>
    <t>2023年江门市恩平市人居环境整治建设项目</t>
  </si>
  <si>
    <t>440785230000000000094</t>
  </si>
  <si>
    <t>村庄基础设施建设</t>
  </si>
  <si>
    <t>美丽乡村建设</t>
  </si>
  <si>
    <t>恩平市第三次全国土壤普查项目</t>
  </si>
  <si>
    <t>440785230000000000089</t>
  </si>
  <si>
    <t>第三次全国土壤普查</t>
  </si>
  <si>
    <t>耕地质量管理</t>
  </si>
  <si>
    <t>2023年江门市恩平市农产品质量安全项目</t>
  </si>
  <si>
    <t>440785230000000000099</t>
  </si>
  <si>
    <t>食用林产品和农产品质量安全监测</t>
  </si>
  <si>
    <t>农产品质量安全</t>
  </si>
  <si>
    <t>农产品质量安全监测检测</t>
  </si>
  <si>
    <t>2023年江门市恩平市粮食生产配套设施建设项目</t>
  </si>
  <si>
    <t>440785230000000000122</t>
  </si>
  <si>
    <t>粮食安全</t>
  </si>
  <si>
    <t>农业生产能力提升</t>
  </si>
  <si>
    <t>粮食生产配套设施建设</t>
  </si>
  <si>
    <t>恩平市林业局</t>
  </si>
  <si>
    <t>2023年江门市恩平市高质量水源林建设项目</t>
  </si>
  <si>
    <t>440785230000000000139</t>
  </si>
  <si>
    <t>造林及抚育</t>
  </si>
  <si>
    <t>造林与生态修复</t>
  </si>
  <si>
    <t>高质量水源林建设</t>
  </si>
  <si>
    <t>2023年江门市恩平市大径材培育项目</t>
  </si>
  <si>
    <t>440785230000000000141</t>
  </si>
  <si>
    <t>大径材培育</t>
  </si>
  <si>
    <t>2023年江门市恩平市红树林营造修复项目</t>
  </si>
  <si>
    <t>440785230000000000149</t>
  </si>
  <si>
    <t>湿地保护与恢复</t>
  </si>
  <si>
    <t>红树林营造修复</t>
  </si>
  <si>
    <t>2023年江门市恩平市薇甘菊、红火蚁及其他林业有害生物防治项目</t>
  </si>
  <si>
    <t>440785230000000000144</t>
  </si>
  <si>
    <t>森林灾害防控</t>
  </si>
  <si>
    <t>林业有害生物防控</t>
  </si>
  <si>
    <t>松材线虫病等林业有害生物预防与除治</t>
  </si>
  <si>
    <t>2023年江门市恩平市自然保护地整合优化项目</t>
  </si>
  <si>
    <t>440785230000000000145</t>
  </si>
  <si>
    <t>自然保护地整合优化</t>
  </si>
  <si>
    <t>2023年江门市恩平市古树名木保护管理项目</t>
  </si>
  <si>
    <t>440785230000000000142</t>
  </si>
  <si>
    <t>古树名木保护管理</t>
  </si>
  <si>
    <t>2023年江门市恩平市政策性森林保险项目</t>
  </si>
  <si>
    <t>440785230000000000147</t>
  </si>
  <si>
    <t>政策性森林保险省级财政保费补贴</t>
  </si>
  <si>
    <t>2023年江门市恩平市森林火灾预防项目</t>
  </si>
  <si>
    <t>440785230000000000152</t>
  </si>
  <si>
    <t>自然灾害风险普查（森林、水利）</t>
  </si>
  <si>
    <t>森林火灾预防</t>
  </si>
  <si>
    <t>森林火情早期处理能力提升</t>
  </si>
  <si>
    <t>2023年江门市恩平市森林资源保护与监测项目</t>
  </si>
  <si>
    <t>440785230000000000153</t>
  </si>
  <si>
    <t>森林资源保护与监测</t>
  </si>
  <si>
    <t>林草生态综合监测评价</t>
  </si>
  <si>
    <t>恩平市水利局</t>
  </si>
  <si>
    <t>江门市西江潭江流域跨界重点支流综合治理工程（一期）项目（恩平项目区)</t>
  </si>
  <si>
    <t>440785230000000000061</t>
  </si>
  <si>
    <t>河湖管护</t>
  </si>
  <si>
    <t>全面推进河长制湖长制</t>
  </si>
  <si>
    <t>江门市碧道建设工程EPC+0项目（恩平段）</t>
  </si>
  <si>
    <t>440785230000000000059</t>
  </si>
  <si>
    <t>恩平市锦江河综合治理项目</t>
  </si>
  <si>
    <t>440785230000000000057</t>
  </si>
  <si>
    <t>恩平市小水电站清理工作</t>
  </si>
  <si>
    <t>440785230000000000070</t>
  </si>
  <si>
    <t>农村水利水电</t>
  </si>
  <si>
    <t>小水电清理整改</t>
  </si>
  <si>
    <t>恩平市水库移民生产扶持</t>
  </si>
  <si>
    <t>440785230000000000083</t>
  </si>
  <si>
    <t>无纳入考核事项</t>
  </si>
  <si>
    <t>水库移民后期扶持</t>
  </si>
  <si>
    <t>恩平市水库移民移民村基础设施</t>
  </si>
  <si>
    <t>440785230000000000085</t>
  </si>
  <si>
    <t>恩平市交通运输局</t>
  </si>
  <si>
    <t>2023年江门市恩平市四好农村路日常养护（日常养护）</t>
  </si>
  <si>
    <t>440785230000000000108</t>
  </si>
  <si>
    <t>四好农村路</t>
  </si>
  <si>
    <t>日常养护</t>
  </si>
  <si>
    <t>大田镇白石村民委员会Y605扩建工程（建制村通双车道工程）</t>
  </si>
  <si>
    <t>440785230000000000116</t>
  </si>
  <si>
    <t>建制村通双车道工程</t>
  </si>
  <si>
    <t>大田镇华南村民委员会X833扩建工程（建制村通双车道工程）</t>
  </si>
  <si>
    <t>440785230000000000117</t>
  </si>
  <si>
    <t>大田镇黄沙村民委员会Y646、牛江镇乡道Y687线黄泥坦村委会至火煤岭段、圣堂镇村道C058线圣堂大桥至塘岗村段扩建工程（建制村通双车道工程）</t>
  </si>
  <si>
    <t>440785230000000000118</t>
  </si>
  <si>
    <t>县道X842横元线（原乡道Y595横下线）上围桥、乡道YF17大六线（原村道C270大横线）流仔水桥危桥改造工程（危旧桥改造工程）</t>
  </si>
  <si>
    <t>440785230000000000111</t>
  </si>
  <si>
    <t>危旧桥改造工程</t>
  </si>
  <si>
    <t>县道X537线新陂头村至罗山段改扩建工程（路网联结改造工程）</t>
  </si>
  <si>
    <t>440785230000000000114</t>
  </si>
  <si>
    <t>路网联结改造工程</t>
  </si>
  <si>
    <t>县道X841线牛江圩至沙湖下凯段新建工程（路网联结改造工程）</t>
  </si>
  <si>
    <t>440785230000000000115</t>
  </si>
  <si>
    <t>2023年江门市恩平市四好农村路养护工程（养护工程）</t>
  </si>
  <si>
    <t>440785230000000000109</t>
  </si>
  <si>
    <t>养护工程</t>
  </si>
  <si>
    <t>县道X831线良西圩至横眉村委会改扩建工程（路网联结改造工程）</t>
  </si>
  <si>
    <t>440785230000000000113</t>
  </si>
  <si>
    <t>2023年江门市恩平市四好农村路养护工程追加补助（养护工程）</t>
  </si>
  <si>
    <t>440785230000000000110</t>
  </si>
  <si>
    <t>恩平市城管局</t>
  </si>
  <si>
    <t>恩平市2023年农村生活污水设施运维管理项目</t>
  </si>
  <si>
    <t>440785230000000000127</t>
  </si>
  <si>
    <t>农村生活污水治理</t>
  </si>
  <si>
    <t>恩平市农村污水治理项目</t>
  </si>
  <si>
    <t>440785230000000000125</t>
  </si>
  <si>
    <t>恩平市自然资源局</t>
  </si>
  <si>
    <t>2022年度江门市恩平市基本农田保护经济补偿省级补助资金</t>
  </si>
  <si>
    <t>440785230000000000162</t>
  </si>
  <si>
    <t>永久基本农田保护</t>
  </si>
  <si>
    <t>农业产业发展类</t>
  </si>
  <si>
    <t>合计</t>
  </si>
  <si>
    <t>备注：1.项目名称、项目编码、对应一级项目、项目分类和报备金额等栏目数据请从“数字财政”涉农项目库中导出，确保与系统上报项目一致。
      2.各具体项目对应的考核工作任务，应紧紧围绕省级下达的考核工作任务清单有关指标进行填报，非与量化指标直接相关的项目，应在“对应的考核工作任务”填报“无”或“—”。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</si>
</sst>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color rgb="FFC0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177" fontId="0" fillId="0" borderId="1" xfId="0" applyNumberFormat="1" applyFon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6" fillId="0" borderId="1" xfId="5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6" fillId="3" borderId="1" xfId="5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" xfId="0" applyFill="1" applyBorder="1" quotePrefix="1">
      <alignment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千位分隔 1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2" defaultPivotStyle="PivotStyleLight16"/>
  <colors>
    <mruColors>
      <color rgb="00C0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epxc-0460\.wxwork_local\data\1688849876533042_1970325008038486\Cache\File\2023-01\&#27745;&#27700;&#20849;&#20139;\35.&#19978;&#32423;&#19987;&#39033;&#36164;&#37329;&#36164;&#26009;\2023&#24180;&#19978;&#32423;&#36164;&#37329;&#30003;&#35831;\&#28041;&#20892;&#36164;&#37329;\&#38468;&#20214;1&#65306;2023&#24180;&#27743;&#38376;&#24066;&#24681;&#24179;&#24066;&#30465;&#32423;&#28041;&#20892;&#20648;&#22791;&#39033;&#30446;&#27719;&#24635;&#34920;-&#27745;&#27700;&#20013;&#245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epxc-0460\.wxwork_local\data\1688849876533042_1970325008038486\Cache\File\2023-01\&#38468;&#20214;1&#65306;2023&#24180;&#27743;&#38376;&#24066;&#24681;&#24179;&#24066;&#30465;&#32423;&#28041;&#20892;&#20648;&#22791;&#39033;&#30446;&#27719;&#24635;&#34920;-&#26519;&#19994;%201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zoomScale="90" zoomScaleNormal="90" topLeftCell="A34" workbookViewId="0">
      <selection activeCell="E42" sqref="E42"/>
    </sheetView>
  </sheetViews>
  <sheetFormatPr defaultColWidth="9" defaultRowHeight="30" customHeight="1" outlineLevelCol="7"/>
  <cols>
    <col min="1" max="1" width="8.25" customWidth="1"/>
    <col min="2" max="2" width="22.625" customWidth="1"/>
    <col min="3" max="3" width="63.5" customWidth="1"/>
    <col min="4" max="4" width="23.625" customWidth="1"/>
    <col min="5" max="5" width="37.6333333333333" customWidth="1"/>
    <col min="6" max="6" width="37.25" customWidth="1"/>
    <col min="7" max="7" width="36.375" customWidth="1"/>
    <col min="8" max="8" width="17.125" customWidth="1"/>
  </cols>
  <sheetData>
    <row r="1" s="1" customFormat="1" customHeight="1" spans="1:2">
      <c r="A1" s="4" t="s">
        <v>0</v>
      </c>
      <c r="B1" s="4"/>
    </row>
    <row r="2" s="1" customFormat="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7:8">
      <c r="G3" s="6"/>
      <c r="H3" s="7"/>
    </row>
    <row r="4" s="2" customFormat="1" customHeight="1" spans="1:8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</row>
    <row r="5" s="2" customFormat="1" customHeight="1" spans="1:8">
      <c r="A5" s="10" t="s">
        <v>10</v>
      </c>
      <c r="B5" s="11"/>
      <c r="C5" s="11"/>
      <c r="D5" s="11"/>
      <c r="E5" s="11"/>
      <c r="F5" s="12"/>
      <c r="G5" s="12"/>
      <c r="H5" s="8"/>
    </row>
    <row r="6" customHeight="1" spans="1:8">
      <c r="A6" s="13" t="s">
        <v>11</v>
      </c>
      <c r="B6" s="11"/>
      <c r="C6" s="11"/>
      <c r="D6" s="11"/>
      <c r="E6" s="11"/>
      <c r="F6" s="12"/>
      <c r="G6" s="12"/>
      <c r="H6" s="14"/>
    </row>
    <row r="7" customHeight="1" spans="1:8">
      <c r="A7" s="15">
        <v>1</v>
      </c>
      <c r="B7" s="14" t="s">
        <v>12</v>
      </c>
      <c r="C7" s="14"/>
      <c r="D7" s="14"/>
      <c r="E7" s="14"/>
      <c r="F7" s="14"/>
      <c r="G7" s="14"/>
      <c r="H7" s="14"/>
    </row>
    <row r="8" customHeight="1" spans="1:8">
      <c r="A8" s="15">
        <v>2</v>
      </c>
      <c r="B8" s="14" t="s">
        <v>12</v>
      </c>
      <c r="C8" s="14"/>
      <c r="D8" s="14"/>
      <c r="E8" s="14"/>
      <c r="F8" s="14"/>
      <c r="G8" s="14"/>
      <c r="H8" s="14"/>
    </row>
    <row r="9" customHeight="1" spans="1:8">
      <c r="A9" s="13" t="s">
        <v>13</v>
      </c>
      <c r="B9" s="11"/>
      <c r="C9" s="11"/>
      <c r="D9" s="11"/>
      <c r="E9" s="11"/>
      <c r="F9" s="12"/>
      <c r="G9" s="12"/>
      <c r="H9" s="14"/>
    </row>
    <row r="10" customHeight="1" spans="1:8">
      <c r="A10" s="16" t="s">
        <v>14</v>
      </c>
      <c r="B10" s="16"/>
      <c r="C10" s="17"/>
      <c r="D10" s="17"/>
      <c r="E10" s="17"/>
      <c r="F10" s="17"/>
      <c r="G10" s="17"/>
      <c r="H10" s="18">
        <f>SUM(H11:H17)</f>
        <v>30160000</v>
      </c>
    </row>
    <row r="11" customHeight="1" spans="1:8">
      <c r="A11" s="17">
        <v>1</v>
      </c>
      <c r="B11" s="19" t="s">
        <v>15</v>
      </c>
      <c r="C11" s="20" t="s">
        <v>16</v>
      </c>
      <c r="D11" s="21" t="s">
        <v>17</v>
      </c>
      <c r="E11" s="19" t="s">
        <v>18</v>
      </c>
      <c r="F11" s="19" t="s">
        <v>19</v>
      </c>
      <c r="G11" s="19" t="s">
        <v>20</v>
      </c>
      <c r="H11" s="22">
        <v>10000000</v>
      </c>
    </row>
    <row r="12" customHeight="1" spans="1:8">
      <c r="A12" s="17">
        <v>2</v>
      </c>
      <c r="B12" s="19" t="s">
        <v>15</v>
      </c>
      <c r="C12" s="20" t="s">
        <v>21</v>
      </c>
      <c r="D12" s="21" t="s">
        <v>22</v>
      </c>
      <c r="E12" s="19"/>
      <c r="F12" s="19" t="s">
        <v>23</v>
      </c>
      <c r="G12" s="19" t="s">
        <v>23</v>
      </c>
      <c r="H12" s="23">
        <v>11690000</v>
      </c>
    </row>
    <row r="13" s="3" customFormat="1" customHeight="1" spans="1:8">
      <c r="A13" s="17">
        <v>3</v>
      </c>
      <c r="B13" s="19" t="s">
        <v>15</v>
      </c>
      <c r="C13" s="20" t="s">
        <v>24</v>
      </c>
      <c r="D13" s="21" t="s">
        <v>25</v>
      </c>
      <c r="E13" s="19" t="s">
        <v>26</v>
      </c>
      <c r="F13" s="19" t="s">
        <v>27</v>
      </c>
      <c r="G13" s="19" t="s">
        <v>28</v>
      </c>
      <c r="H13" s="22">
        <v>1300000</v>
      </c>
    </row>
    <row r="14" customHeight="1" spans="1:8">
      <c r="A14" s="17">
        <v>4</v>
      </c>
      <c r="B14" s="19" t="s">
        <v>15</v>
      </c>
      <c r="C14" s="20" t="s">
        <v>29</v>
      </c>
      <c r="D14" s="21" t="s">
        <v>30</v>
      </c>
      <c r="E14" s="19"/>
      <c r="F14" s="19" t="s">
        <v>31</v>
      </c>
      <c r="G14" s="19" t="s">
        <v>32</v>
      </c>
      <c r="H14" s="22">
        <v>2670000</v>
      </c>
    </row>
    <row r="15" customHeight="1" spans="1:8">
      <c r="A15" s="17">
        <v>5</v>
      </c>
      <c r="B15" s="19" t="s">
        <v>15</v>
      </c>
      <c r="C15" s="20" t="s">
        <v>33</v>
      </c>
      <c r="D15" s="21" t="s">
        <v>34</v>
      </c>
      <c r="E15" s="19" t="s">
        <v>35</v>
      </c>
      <c r="F15" s="19" t="s">
        <v>19</v>
      </c>
      <c r="G15" s="19" t="s">
        <v>36</v>
      </c>
      <c r="H15" s="23">
        <v>1600000</v>
      </c>
    </row>
    <row r="16" customHeight="1" spans="1:8">
      <c r="A16" s="17">
        <v>6</v>
      </c>
      <c r="B16" s="19" t="s">
        <v>15</v>
      </c>
      <c r="C16" s="20" t="s">
        <v>37</v>
      </c>
      <c r="D16" s="21" t="s">
        <v>38</v>
      </c>
      <c r="E16" s="19" t="s">
        <v>39</v>
      </c>
      <c r="F16" s="19" t="s">
        <v>40</v>
      </c>
      <c r="G16" s="19" t="s">
        <v>41</v>
      </c>
      <c r="H16" s="23">
        <v>1900000</v>
      </c>
    </row>
    <row r="17" customHeight="1" spans="1:8">
      <c r="A17" s="17">
        <v>7</v>
      </c>
      <c r="B17" s="19" t="s">
        <v>15</v>
      </c>
      <c r="C17" s="20" t="s">
        <v>42</v>
      </c>
      <c r="D17" s="21" t="s">
        <v>43</v>
      </c>
      <c r="E17" s="19" t="s">
        <v>44</v>
      </c>
      <c r="F17" s="19" t="s">
        <v>45</v>
      </c>
      <c r="G17" s="19" t="s">
        <v>46</v>
      </c>
      <c r="H17" s="23">
        <v>1000000</v>
      </c>
    </row>
    <row r="18" customHeight="1" spans="1:8">
      <c r="A18" s="16" t="s">
        <v>47</v>
      </c>
      <c r="B18" s="16"/>
      <c r="C18" s="17"/>
      <c r="D18" s="17"/>
      <c r="E18" s="17"/>
      <c r="F18" s="17"/>
      <c r="G18" s="17"/>
      <c r="H18" s="18">
        <f>SUM(H19:H27)</f>
        <v>13061970</v>
      </c>
    </row>
    <row r="19" customHeight="1" spans="1:8">
      <c r="A19" s="16">
        <v>8</v>
      </c>
      <c r="B19" s="19" t="s">
        <v>15</v>
      </c>
      <c r="C19" s="20" t="s">
        <v>48</v>
      </c>
      <c r="D19" s="40" t="s">
        <v>49</v>
      </c>
      <c r="E19" s="19" t="s">
        <v>50</v>
      </c>
      <c r="F19" s="19" t="s">
        <v>51</v>
      </c>
      <c r="G19" s="19" t="s">
        <v>52</v>
      </c>
      <c r="H19" s="23">
        <v>4000000</v>
      </c>
    </row>
    <row r="20" customHeight="1" spans="1:8">
      <c r="A20" s="16">
        <v>9</v>
      </c>
      <c r="B20" s="19" t="s">
        <v>15</v>
      </c>
      <c r="C20" s="20" t="s">
        <v>53</v>
      </c>
      <c r="D20" s="40" t="s">
        <v>54</v>
      </c>
      <c r="E20" s="19" t="s">
        <v>50</v>
      </c>
      <c r="F20" s="19" t="s">
        <v>51</v>
      </c>
      <c r="G20" s="19" t="s">
        <v>55</v>
      </c>
      <c r="H20" s="23">
        <v>2000000</v>
      </c>
    </row>
    <row r="21" customHeight="1" spans="1:8">
      <c r="A21" s="16">
        <v>10</v>
      </c>
      <c r="B21" s="19" t="s">
        <v>15</v>
      </c>
      <c r="C21" s="20" t="s">
        <v>56</v>
      </c>
      <c r="D21" s="40" t="s">
        <v>57</v>
      </c>
      <c r="E21" s="19" t="s">
        <v>50</v>
      </c>
      <c r="F21" s="19" t="s">
        <v>58</v>
      </c>
      <c r="G21" s="19" t="s">
        <v>59</v>
      </c>
      <c r="H21" s="23">
        <v>1061970</v>
      </c>
    </row>
    <row r="22" customHeight="1" spans="1:8">
      <c r="A22" s="16">
        <v>11</v>
      </c>
      <c r="B22" s="19" t="s">
        <v>15</v>
      </c>
      <c r="C22" s="20" t="s">
        <v>60</v>
      </c>
      <c r="D22" s="40" t="s">
        <v>61</v>
      </c>
      <c r="E22" s="19" t="s">
        <v>62</v>
      </c>
      <c r="F22" s="19" t="s">
        <v>63</v>
      </c>
      <c r="G22" s="19" t="s">
        <v>64</v>
      </c>
      <c r="H22" s="23">
        <v>800000</v>
      </c>
    </row>
    <row r="23" customHeight="1" spans="1:8">
      <c r="A23" s="16">
        <v>12</v>
      </c>
      <c r="B23" s="19" t="s">
        <v>15</v>
      </c>
      <c r="C23" s="20" t="s">
        <v>65</v>
      </c>
      <c r="D23" s="40" t="s">
        <v>66</v>
      </c>
      <c r="E23" s="19" t="s">
        <v>67</v>
      </c>
      <c r="F23" s="19" t="s">
        <v>67</v>
      </c>
      <c r="G23" s="19" t="s">
        <v>67</v>
      </c>
      <c r="H23" s="23">
        <v>1000000</v>
      </c>
    </row>
    <row r="24" customHeight="1" spans="1:8">
      <c r="A24" s="16">
        <v>13</v>
      </c>
      <c r="B24" s="19" t="s">
        <v>15</v>
      </c>
      <c r="C24" s="20" t="s">
        <v>68</v>
      </c>
      <c r="D24" s="40" t="s">
        <v>69</v>
      </c>
      <c r="E24" s="19"/>
      <c r="F24" s="19" t="s">
        <v>51</v>
      </c>
      <c r="G24" s="19" t="s">
        <v>70</v>
      </c>
      <c r="H24" s="23">
        <v>1200000</v>
      </c>
    </row>
    <row r="25" customHeight="1" spans="1:8">
      <c r="A25" s="16">
        <v>14</v>
      </c>
      <c r="B25" s="19" t="s">
        <v>15</v>
      </c>
      <c r="C25" s="20" t="s">
        <v>71</v>
      </c>
      <c r="D25" s="40" t="s">
        <v>72</v>
      </c>
      <c r="E25" s="19"/>
      <c r="F25" s="19" t="s">
        <v>73</v>
      </c>
      <c r="G25" s="19" t="s">
        <v>73</v>
      </c>
      <c r="H25" s="23">
        <v>700000</v>
      </c>
    </row>
    <row r="26" customHeight="1" spans="1:8">
      <c r="A26" s="16">
        <v>15</v>
      </c>
      <c r="B26" s="19" t="s">
        <v>15</v>
      </c>
      <c r="C26" s="20" t="s">
        <v>74</v>
      </c>
      <c r="D26" s="40" t="s">
        <v>75</v>
      </c>
      <c r="E26" s="19" t="s">
        <v>76</v>
      </c>
      <c r="F26" s="19" t="s">
        <v>77</v>
      </c>
      <c r="G26" s="19" t="s">
        <v>78</v>
      </c>
      <c r="H26" s="23">
        <v>2000000</v>
      </c>
    </row>
    <row r="27" customHeight="1" spans="1:8">
      <c r="A27" s="16">
        <v>16</v>
      </c>
      <c r="B27" s="19" t="s">
        <v>15</v>
      </c>
      <c r="C27" s="20" t="s">
        <v>79</v>
      </c>
      <c r="D27" s="40" t="s">
        <v>80</v>
      </c>
      <c r="E27" s="19"/>
      <c r="F27" s="19" t="s">
        <v>81</v>
      </c>
      <c r="G27" s="19" t="s">
        <v>82</v>
      </c>
      <c r="H27" s="23">
        <v>300000</v>
      </c>
    </row>
    <row r="28" customHeight="1" spans="1:8">
      <c r="A28" s="17" t="s">
        <v>83</v>
      </c>
      <c r="B28" s="17"/>
      <c r="C28" s="24"/>
      <c r="D28" s="24"/>
      <c r="E28" s="24"/>
      <c r="F28" s="24"/>
      <c r="G28" s="24"/>
      <c r="H28" s="18">
        <f>SUM(H29:H34,)</f>
        <v>24530000</v>
      </c>
    </row>
    <row r="29" customHeight="1" spans="1:8">
      <c r="A29" s="17">
        <v>17</v>
      </c>
      <c r="B29" s="19" t="s">
        <v>15</v>
      </c>
      <c r="C29" s="25" t="s">
        <v>84</v>
      </c>
      <c r="D29" s="41" t="s">
        <v>85</v>
      </c>
      <c r="E29" s="27" t="s">
        <v>86</v>
      </c>
      <c r="F29" s="27" t="s">
        <v>87</v>
      </c>
      <c r="G29" s="28" t="s">
        <v>86</v>
      </c>
      <c r="H29" s="29">
        <v>7500000</v>
      </c>
    </row>
    <row r="30" customHeight="1" spans="1:8">
      <c r="A30" s="17">
        <v>18</v>
      </c>
      <c r="B30" s="19" t="s">
        <v>15</v>
      </c>
      <c r="C30" s="30" t="s">
        <v>88</v>
      </c>
      <c r="D30" s="41" t="s">
        <v>89</v>
      </c>
      <c r="E30" s="27" t="s">
        <v>86</v>
      </c>
      <c r="F30" s="27" t="s">
        <v>87</v>
      </c>
      <c r="G30" s="28" t="s">
        <v>86</v>
      </c>
      <c r="H30" s="29">
        <v>5000000</v>
      </c>
    </row>
    <row r="31" customHeight="1" spans="1:8">
      <c r="A31" s="17">
        <v>19</v>
      </c>
      <c r="B31" s="19" t="s">
        <v>15</v>
      </c>
      <c r="C31" s="25" t="s">
        <v>90</v>
      </c>
      <c r="D31" s="42" t="s">
        <v>91</v>
      </c>
      <c r="E31" s="27" t="s">
        <v>86</v>
      </c>
      <c r="F31" s="28" t="s">
        <v>87</v>
      </c>
      <c r="G31" s="28" t="s">
        <v>86</v>
      </c>
      <c r="H31" s="29">
        <v>7500000</v>
      </c>
    </row>
    <row r="32" customHeight="1" spans="1:8">
      <c r="A32" s="17">
        <v>20</v>
      </c>
      <c r="B32" s="19" t="s">
        <v>15</v>
      </c>
      <c r="C32" s="25" t="s">
        <v>92</v>
      </c>
      <c r="D32" s="41" t="s">
        <v>93</v>
      </c>
      <c r="E32" s="27" t="s">
        <v>86</v>
      </c>
      <c r="F32" s="28" t="s">
        <v>94</v>
      </c>
      <c r="G32" s="28" t="s">
        <v>95</v>
      </c>
      <c r="H32" s="29">
        <v>4080000</v>
      </c>
    </row>
    <row r="33" customHeight="1" spans="1:8">
      <c r="A33" s="17">
        <v>21</v>
      </c>
      <c r="B33" s="19" t="s">
        <v>15</v>
      </c>
      <c r="C33" s="25" t="s">
        <v>96</v>
      </c>
      <c r="D33" s="41" t="s">
        <v>97</v>
      </c>
      <c r="E33" s="32" t="s">
        <v>98</v>
      </c>
      <c r="F33" s="28" t="s">
        <v>99</v>
      </c>
      <c r="G33" s="28" t="s">
        <v>99</v>
      </c>
      <c r="H33" s="29">
        <v>250000</v>
      </c>
    </row>
    <row r="34" customHeight="1" spans="1:8">
      <c r="A34" s="17">
        <v>22</v>
      </c>
      <c r="B34" s="19" t="s">
        <v>15</v>
      </c>
      <c r="C34" s="25" t="s">
        <v>100</v>
      </c>
      <c r="D34" s="41" t="s">
        <v>101</v>
      </c>
      <c r="E34" s="32" t="s">
        <v>98</v>
      </c>
      <c r="F34" s="28" t="s">
        <v>99</v>
      </c>
      <c r="G34" s="28" t="s">
        <v>99</v>
      </c>
      <c r="H34" s="29">
        <v>200000</v>
      </c>
    </row>
    <row r="35" customHeight="1" spans="1:8">
      <c r="A35" s="17" t="s">
        <v>102</v>
      </c>
      <c r="B35" s="17"/>
      <c r="C35" s="24"/>
      <c r="D35" s="24"/>
      <c r="E35" s="24"/>
      <c r="F35" s="24"/>
      <c r="G35" s="24"/>
      <c r="H35" s="18">
        <f>SUM(H36:H45)</f>
        <v>24020000</v>
      </c>
    </row>
    <row r="36" customHeight="1" spans="1:8">
      <c r="A36" s="33">
        <v>23</v>
      </c>
      <c r="B36" s="34" t="s">
        <v>15</v>
      </c>
      <c r="C36" s="25" t="s">
        <v>103</v>
      </c>
      <c r="D36" s="26" t="s">
        <v>104</v>
      </c>
      <c r="E36" s="32"/>
      <c r="F36" s="28" t="s">
        <v>105</v>
      </c>
      <c r="G36" s="28" t="s">
        <v>106</v>
      </c>
      <c r="H36" s="29">
        <v>3500000</v>
      </c>
    </row>
    <row r="37" customHeight="1" spans="1:8">
      <c r="A37" s="33">
        <v>24</v>
      </c>
      <c r="B37" s="34" t="s">
        <v>15</v>
      </c>
      <c r="C37" s="25" t="s">
        <v>107</v>
      </c>
      <c r="D37" s="26" t="s">
        <v>108</v>
      </c>
      <c r="E37" s="32"/>
      <c r="F37" s="28" t="s">
        <v>105</v>
      </c>
      <c r="G37" s="28" t="s">
        <v>109</v>
      </c>
      <c r="H37" s="29">
        <v>669200</v>
      </c>
    </row>
    <row r="38" customHeight="1" spans="1:8">
      <c r="A38" s="33">
        <v>25</v>
      </c>
      <c r="B38" s="34" t="s">
        <v>15</v>
      </c>
      <c r="C38" s="25" t="s">
        <v>110</v>
      </c>
      <c r="D38" s="26" t="s">
        <v>111</v>
      </c>
      <c r="E38" s="32"/>
      <c r="F38" s="28" t="s">
        <v>105</v>
      </c>
      <c r="G38" s="28" t="s">
        <v>109</v>
      </c>
      <c r="H38" s="29">
        <v>263100</v>
      </c>
    </row>
    <row r="39" customHeight="1" spans="1:8">
      <c r="A39" s="33">
        <v>26</v>
      </c>
      <c r="B39" s="34" t="s">
        <v>15</v>
      </c>
      <c r="C39" s="25" t="s">
        <v>112</v>
      </c>
      <c r="D39" s="26" t="s">
        <v>113</v>
      </c>
      <c r="E39" s="32"/>
      <c r="F39" s="28" t="s">
        <v>105</v>
      </c>
      <c r="G39" s="28" t="s">
        <v>109</v>
      </c>
      <c r="H39" s="29">
        <v>434600</v>
      </c>
    </row>
    <row r="40" customHeight="1" spans="1:8">
      <c r="A40" s="33">
        <v>27</v>
      </c>
      <c r="B40" s="34" t="s">
        <v>15</v>
      </c>
      <c r="C40" s="25" t="s">
        <v>114</v>
      </c>
      <c r="D40" s="26" t="s">
        <v>115</v>
      </c>
      <c r="E40" s="32"/>
      <c r="F40" s="28" t="s">
        <v>105</v>
      </c>
      <c r="G40" s="28" t="s">
        <v>116</v>
      </c>
      <c r="H40" s="29">
        <v>1280400</v>
      </c>
    </row>
    <row r="41" customHeight="1" spans="1:8">
      <c r="A41" s="33">
        <v>28</v>
      </c>
      <c r="B41" s="34" t="s">
        <v>15</v>
      </c>
      <c r="C41" s="25" t="s">
        <v>117</v>
      </c>
      <c r="D41" s="26" t="s">
        <v>118</v>
      </c>
      <c r="E41" s="32"/>
      <c r="F41" s="28" t="s">
        <v>105</v>
      </c>
      <c r="G41" s="28" t="s">
        <v>119</v>
      </c>
      <c r="H41" s="29">
        <v>4340000</v>
      </c>
    </row>
    <row r="42" customHeight="1" spans="1:8">
      <c r="A42" s="33">
        <v>29</v>
      </c>
      <c r="B42" s="34" t="s">
        <v>15</v>
      </c>
      <c r="C42" s="25" t="s">
        <v>120</v>
      </c>
      <c r="D42" s="26" t="s">
        <v>121</v>
      </c>
      <c r="E42" s="32"/>
      <c r="F42" s="28" t="s">
        <v>105</v>
      </c>
      <c r="G42" s="28" t="s">
        <v>119</v>
      </c>
      <c r="H42" s="29">
        <v>6256600</v>
      </c>
    </row>
    <row r="43" customHeight="1" spans="1:8">
      <c r="A43" s="33">
        <v>30</v>
      </c>
      <c r="B43" s="34" t="s">
        <v>15</v>
      </c>
      <c r="C43" s="25" t="s">
        <v>122</v>
      </c>
      <c r="D43" s="26" t="s">
        <v>123</v>
      </c>
      <c r="E43" s="32"/>
      <c r="F43" s="28" t="s">
        <v>105</v>
      </c>
      <c r="G43" s="28" t="s">
        <v>124</v>
      </c>
      <c r="H43" s="29">
        <v>5000000</v>
      </c>
    </row>
    <row r="44" customHeight="1" spans="1:8">
      <c r="A44" s="33">
        <v>31</v>
      </c>
      <c r="B44" s="34" t="s">
        <v>15</v>
      </c>
      <c r="C44" s="25" t="s">
        <v>125</v>
      </c>
      <c r="D44" s="26" t="s">
        <v>126</v>
      </c>
      <c r="E44" s="32"/>
      <c r="F44" s="28" t="s">
        <v>105</v>
      </c>
      <c r="G44" s="28" t="s">
        <v>119</v>
      </c>
      <c r="H44" s="29">
        <v>123100</v>
      </c>
    </row>
    <row r="45" customHeight="1" spans="1:8">
      <c r="A45" s="33">
        <v>32</v>
      </c>
      <c r="B45" s="34" t="s">
        <v>15</v>
      </c>
      <c r="C45" s="25" t="s">
        <v>127</v>
      </c>
      <c r="D45" s="41" t="s">
        <v>128</v>
      </c>
      <c r="E45" s="32"/>
      <c r="F45" s="28" t="s">
        <v>105</v>
      </c>
      <c r="G45" s="28" t="s">
        <v>124</v>
      </c>
      <c r="H45" s="29">
        <v>2153000</v>
      </c>
    </row>
    <row r="46" customHeight="1" spans="1:8">
      <c r="A46" s="17" t="s">
        <v>129</v>
      </c>
      <c r="B46" s="17"/>
      <c r="C46" s="24"/>
      <c r="D46" s="24"/>
      <c r="E46" s="24"/>
      <c r="F46" s="24"/>
      <c r="G46" s="24"/>
      <c r="H46" s="18">
        <f>SUM(H47:H48)</f>
        <v>5880000</v>
      </c>
    </row>
    <row r="47" ht="60" customHeight="1" spans="1:8">
      <c r="A47" s="17">
        <v>33</v>
      </c>
      <c r="B47" s="35" t="s">
        <v>15</v>
      </c>
      <c r="C47" s="36" t="s">
        <v>130</v>
      </c>
      <c r="D47" s="40" t="s">
        <v>131</v>
      </c>
      <c r="E47" s="35" t="s">
        <v>132</v>
      </c>
      <c r="F47" s="19" t="s">
        <v>132</v>
      </c>
      <c r="G47" s="19" t="s">
        <v>132</v>
      </c>
      <c r="H47" s="23">
        <v>3880000</v>
      </c>
    </row>
    <row r="48" ht="60" customHeight="1" spans="1:8">
      <c r="A48" s="17">
        <v>34</v>
      </c>
      <c r="B48" s="35" t="s">
        <v>15</v>
      </c>
      <c r="C48" s="36" t="s">
        <v>133</v>
      </c>
      <c r="D48" s="40" t="s">
        <v>134</v>
      </c>
      <c r="E48" s="35" t="s">
        <v>132</v>
      </c>
      <c r="F48" s="19" t="s">
        <v>132</v>
      </c>
      <c r="G48" s="19" t="s">
        <v>132</v>
      </c>
      <c r="H48" s="23">
        <v>2000000</v>
      </c>
    </row>
    <row r="49" customHeight="1" spans="1:8">
      <c r="A49" s="17" t="s">
        <v>135</v>
      </c>
      <c r="B49" s="17"/>
      <c r="C49" s="24"/>
      <c r="D49" s="24"/>
      <c r="E49" s="24"/>
      <c r="F49" s="24"/>
      <c r="G49" s="24"/>
      <c r="H49" s="18">
        <f>SUM(H50)</f>
        <v>8478030</v>
      </c>
    </row>
    <row r="50" customHeight="1" spans="1:8">
      <c r="A50" s="17">
        <v>35</v>
      </c>
      <c r="B50" s="19" t="s">
        <v>15</v>
      </c>
      <c r="C50" s="37" t="s">
        <v>136</v>
      </c>
      <c r="D50" s="43" t="s">
        <v>137</v>
      </c>
      <c r="E50" s="19" t="s">
        <v>138</v>
      </c>
      <c r="F50" s="19" t="s">
        <v>138</v>
      </c>
      <c r="G50" s="19" t="s">
        <v>139</v>
      </c>
      <c r="H50" s="23">
        <v>8478030</v>
      </c>
    </row>
    <row r="51" customHeight="1" spans="1:8">
      <c r="A51" s="19" t="s">
        <v>140</v>
      </c>
      <c r="B51" s="19"/>
      <c r="C51" s="37"/>
      <c r="D51" s="19"/>
      <c r="E51" s="21"/>
      <c r="F51" s="21"/>
      <c r="G51" s="21"/>
      <c r="H51" s="38">
        <f>SUM(H49,H46,H35,H28,H18,H10)</f>
        <v>106130000</v>
      </c>
    </row>
    <row r="52" ht="38.1" customHeight="1" spans="1:8">
      <c r="A52" s="39" t="s">
        <v>141</v>
      </c>
      <c r="B52" s="39"/>
      <c r="C52" s="39"/>
      <c r="D52" s="39"/>
      <c r="E52" s="39"/>
      <c r="F52" s="39"/>
      <c r="G52" s="39"/>
      <c r="H52" s="39"/>
    </row>
  </sheetData>
  <sortState ref="A23:A27">
    <sortCondition ref="A23"/>
  </sortState>
  <mergeCells count="12">
    <mergeCell ref="A2:H2"/>
    <mergeCell ref="A5:F5"/>
    <mergeCell ref="A6:F6"/>
    <mergeCell ref="A9:F9"/>
    <mergeCell ref="A10:B10"/>
    <mergeCell ref="A18:B18"/>
    <mergeCell ref="A28:B28"/>
    <mergeCell ref="A35:B35"/>
    <mergeCell ref="A46:B46"/>
    <mergeCell ref="A49:B49"/>
    <mergeCell ref="A51:B51"/>
    <mergeCell ref="A52:H52"/>
  </mergeCells>
  <dataValidations count="2">
    <dataValidation type="list" allowBlank="1" showInputMessage="1" showErrorMessage="1" sqref="C24 E24 F24 G24 C25 E25 F25 G25 C26 E26 F26 G26 C27 E27 F27 G27">
      <formula1>[2]Sheet1!#REF!</formula1>
    </dataValidation>
    <dataValidation type="list" allowBlank="1" showInputMessage="1" showErrorMessage="1" sqref="E47:E48 F47:F48 G47:G48">
      <formula1>[1]Sheet1!#REF!</formula1>
    </dataValidation>
  </dataValidations>
  <pageMargins left="0.75" right="0.75" top="1" bottom="1" header="0.51" footer="0.51"/>
  <pageSetup paperSize="9" scale="4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刘蕴鑫</cp:lastModifiedBy>
  <dcterms:created xsi:type="dcterms:W3CDTF">2021-11-22T03:08:00Z</dcterms:created>
  <dcterms:modified xsi:type="dcterms:W3CDTF">2023-02-10T08:28:54Z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0478AEDA40694941BC2CFC859C28DC4B</vt:lpwstr>
  </property>
</Properties>
</file>