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附件1" sheetId="1" r:id="rId1"/>
    <sheet name="附件2" sheetId="3" r:id="rId2"/>
    <sheet name="附件3" sheetId="2" r:id="rId3"/>
    <sheet name="附件4" sheetId="4" r:id="rId4"/>
  </sheets>
  <definedNames>
    <definedName name="_xlnm.Print_Titles" localSheetId="1">附件2!$4:$4</definedName>
  </definedNames>
  <calcPr calcId="144525"/>
</workbook>
</file>

<file path=xl/calcChain.xml><?xml version="1.0" encoding="utf-8"?>
<calcChain xmlns="http://schemas.openxmlformats.org/spreadsheetml/2006/main">
  <c r="F5" i="2" l="1"/>
  <c r="F5" i="1"/>
  <c r="G5" i="1" l="1"/>
  <c r="G8" i="2" l="1"/>
  <c r="G9" i="2"/>
  <c r="G10" i="2"/>
  <c r="G11" i="2"/>
  <c r="G12" i="2"/>
  <c r="G7" i="2"/>
  <c r="G11" i="1"/>
  <c r="G10" i="1"/>
  <c r="G9" i="1"/>
  <c r="G8" i="1"/>
  <c r="G7" i="1"/>
  <c r="G5" i="2" l="1"/>
  <c r="D12" i="4"/>
  <c r="D69" i="3" l="1"/>
  <c r="D58" i="3"/>
  <c r="D48" i="3"/>
  <c r="D34" i="3"/>
  <c r="D15" i="3"/>
  <c r="D70" i="3" l="1"/>
  <c r="E5" i="2"/>
  <c r="E5" i="1"/>
</calcChain>
</file>

<file path=xl/sharedStrings.xml><?xml version="1.0" encoding="utf-8"?>
<sst xmlns="http://schemas.openxmlformats.org/spreadsheetml/2006/main" count="142" uniqueCount="110">
  <si>
    <t>附件1</t>
    <phoneticPr fontId="2" type="noConversion"/>
  </si>
  <si>
    <t>序号</t>
  </si>
  <si>
    <t>支出功能分类科目</t>
  </si>
  <si>
    <t>本次调整下达资金</t>
  </si>
  <si>
    <t>备注</t>
  </si>
  <si>
    <t>江门市合计</t>
  </si>
  <si>
    <t>新会区</t>
  </si>
  <si>
    <t>台山市</t>
  </si>
  <si>
    <t>开平市</t>
  </si>
  <si>
    <t>鹤山市</t>
  </si>
  <si>
    <t>恩平市</t>
  </si>
  <si>
    <t>明细项目名称</t>
    <phoneticPr fontId="2" type="noConversion"/>
  </si>
  <si>
    <t>2110302 水体</t>
    <phoneticPr fontId="2" type="noConversion"/>
  </si>
  <si>
    <t>江门市城市管理和综合执法局</t>
    <phoneticPr fontId="2" type="noConversion"/>
  </si>
  <si>
    <t>蓬江区</t>
    <phoneticPr fontId="2" type="noConversion"/>
  </si>
  <si>
    <t>江海区</t>
    <phoneticPr fontId="2" type="noConversion"/>
  </si>
  <si>
    <t>区域</t>
  </si>
  <si>
    <t>镇级污水厂名称</t>
  </si>
  <si>
    <t>安排资金（万元）</t>
  </si>
  <si>
    <t>司前镇污水处理厂</t>
  </si>
  <si>
    <t>沙堆镇污水处理厂</t>
  </si>
  <si>
    <t>大泽镇污水处理厂</t>
  </si>
  <si>
    <t>三江镇污水处理厂</t>
  </si>
  <si>
    <t>大鳌镇污水处理厂</t>
  </si>
  <si>
    <t>古井镇污水处理厂</t>
  </si>
  <si>
    <t>罗坑镇污水处理厂</t>
  </si>
  <si>
    <t>双水镇污水处理厂</t>
  </si>
  <si>
    <t>崖门镇污水处理厂</t>
  </si>
  <si>
    <t>小计</t>
  </si>
  <si>
    <t>白沙镇污水处理厂</t>
  </si>
  <si>
    <t>三合镇污水处理厂</t>
  </si>
  <si>
    <t>端芬镇污水处理厂</t>
  </si>
  <si>
    <t>汶村镇污水处理厂</t>
  </si>
  <si>
    <t>深井镇污水处理厂</t>
  </si>
  <si>
    <t>北陡镇污水处理厂</t>
  </si>
  <si>
    <t>四九镇污水处理厂</t>
  </si>
  <si>
    <t>冲蒌镇污水处理厂</t>
  </si>
  <si>
    <t>都斛镇污水处理厂</t>
  </si>
  <si>
    <t>赤溪镇污水处理厂</t>
  </si>
  <si>
    <t>大江镇污水处理厂</t>
  </si>
  <si>
    <t>斗山镇污水处理厂</t>
  </si>
  <si>
    <t>海宴镇污水处理厂</t>
  </si>
  <si>
    <t>金鸡镇污水处理厂</t>
  </si>
  <si>
    <t>赤水镇污水处理厂</t>
  </si>
  <si>
    <t>塘口镇污水处理厂</t>
  </si>
  <si>
    <t>百合镇污水处理厂</t>
  </si>
  <si>
    <t>沙塘镇污水处理厂</t>
  </si>
  <si>
    <t>龙胜镇污水处理厂</t>
  </si>
  <si>
    <t>蚬冈镇污水处理厂</t>
  </si>
  <si>
    <t>马冈镇污水处理厂</t>
  </si>
  <si>
    <t>月山镇污水处理厂</t>
  </si>
  <si>
    <t>雅瑶镇污水处理厂</t>
  </si>
  <si>
    <t>龙口镇污水处理厂</t>
  </si>
  <si>
    <t>桃源镇污水处理厂</t>
  </si>
  <si>
    <t>古劳镇污水处理厂</t>
  </si>
  <si>
    <t>鹤城镇污水处理厂</t>
  </si>
  <si>
    <t>共和镇污水处理厂</t>
  </si>
  <si>
    <t>址山镇污水处理厂</t>
  </si>
  <si>
    <t>宅梧镇污水处理厂</t>
  </si>
  <si>
    <t>双合镇污水处理厂</t>
  </si>
  <si>
    <t xml:space="preserve">
恩平市</t>
  </si>
  <si>
    <t>横陂镇污水处理厂</t>
  </si>
  <si>
    <t>大槐镇污水处理厂</t>
  </si>
  <si>
    <t>那吉镇污水处理厂</t>
  </si>
  <si>
    <t>牛江镇污水处理厂</t>
  </si>
  <si>
    <t>圣堂镇污水处理厂</t>
  </si>
  <si>
    <t>良西镇污水处理厂</t>
  </si>
  <si>
    <t>大田镇污水处理厂</t>
  </si>
  <si>
    <t>东成镇污水处理厂</t>
  </si>
  <si>
    <t>君堂镇污水处理厂</t>
  </si>
  <si>
    <t>沙湖镇污水处理厂</t>
  </si>
  <si>
    <t>合计</t>
  </si>
  <si>
    <t>附件2</t>
    <phoneticPr fontId="2" type="noConversion"/>
  </si>
  <si>
    <t>附件3</t>
    <phoneticPr fontId="2" type="noConversion"/>
  </si>
  <si>
    <t>台山市</t>
    <phoneticPr fontId="2" type="noConversion"/>
  </si>
  <si>
    <t>项目名称</t>
  </si>
  <si>
    <t>蓬江区</t>
  </si>
  <si>
    <t>江海区</t>
  </si>
  <si>
    <t xml:space="preserve">附件4 </t>
    <phoneticPr fontId="2" type="noConversion"/>
  </si>
  <si>
    <t>单位：万元</t>
    <phoneticPr fontId="2" type="noConversion"/>
  </si>
  <si>
    <t>江财建〔2020〕154号已下达资金</t>
    <phoneticPr fontId="2" type="noConversion"/>
  </si>
  <si>
    <t>恩平市</t>
    <phoneticPr fontId="2" type="noConversion"/>
  </si>
  <si>
    <t>江门市蓬江区水环境综合治理项目（二期）-排水管网建设项目</t>
  </si>
  <si>
    <t>江海区市政排水系统整治（一期）工程</t>
  </si>
  <si>
    <t>紫水河支流污水管网工程</t>
  </si>
  <si>
    <t>江门市蓬江区水环境综合治理项目（二期）-水浸点改造项目</t>
  </si>
  <si>
    <t>龙昌路改造工程</t>
  </si>
  <si>
    <t>启超大道二期道路维修工程</t>
  </si>
  <si>
    <t>恩平中心城区沿江路（恩平大桥至碧涛苑段）道路改造工程（排水工程）</t>
  </si>
  <si>
    <t>睦洲镇污水处理厂</t>
  </si>
  <si>
    <t>广海镇污水处理厂</t>
  </si>
  <si>
    <t>王府洲污水处理厂</t>
  </si>
  <si>
    <t>川岛镇飞沙滩度假区污水处理厂</t>
  </si>
  <si>
    <t>深井镇那扶圩污水处理厂</t>
  </si>
  <si>
    <t>工业新城水步污水处理厂</t>
  </si>
  <si>
    <t>水口镇污水处理厂</t>
  </si>
  <si>
    <t>苍城镇污水处理厂</t>
  </si>
  <si>
    <t>赤坎镇污水处理厂</t>
  </si>
  <si>
    <t>大沙镇污水处理厂</t>
  </si>
  <si>
    <t>打好污染防治攻坚战专项资金-突出抓好水污染治理-江门市
镇级生活污水处理设施建设运维资金安排明细表</t>
    <phoneticPr fontId="2" type="noConversion"/>
  </si>
  <si>
    <t>打好污染防治攻坚战专项资金-突出抓好水污染治理-污水处理
提质增效与排水防涝资金安排明细表</t>
    <phoneticPr fontId="2" type="noConversion"/>
  </si>
  <si>
    <t>城市黑臭水体治理查漏补缺</t>
    <phoneticPr fontId="2" type="noConversion"/>
  </si>
  <si>
    <t>城市排水防涝治理</t>
    <phoneticPr fontId="2" type="noConversion"/>
  </si>
  <si>
    <t>江门市镇级生活污水处理设施建设运维</t>
    <phoneticPr fontId="2" type="noConversion"/>
  </si>
  <si>
    <t>污水处理提质增效与排水防涝</t>
    <phoneticPr fontId="2" type="noConversion"/>
  </si>
  <si>
    <t>2021年省住房城乡建设厅主管专项资金预算调整表
（污水处理提质增效与排水防涝部分）</t>
    <phoneticPr fontId="2" type="noConversion"/>
  </si>
  <si>
    <t>2021年省住房城乡建设厅主管专项资金预算调整表
（江门市镇级生活污水处理设施建设运维部分）</t>
    <phoneticPr fontId="2" type="noConversion"/>
  </si>
  <si>
    <t>单位</t>
    <phoneticPr fontId="2" type="noConversion"/>
  </si>
  <si>
    <t>调整实际安排资金</t>
    <phoneticPr fontId="2" type="noConversion"/>
  </si>
  <si>
    <t>调整后实际安排资金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</si>
</sst>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 * #,##0.00_ ;_ * \-#,##0.00_ ;_ * &quot;-&quot;??_ ;_ @_ "/>
    <numFmt numFmtId="177" formatCode="0_ "/>
    <numFmt numFmtId="178" formatCode="0.00_ "/>
    <numFmt numFmtId="179" formatCode="#,##0.00_ "/>
  </numFmts>
  <fonts count="14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b/>
      <sz val="16"/>
      <color theme="1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4"/>
      <name val="黑体"/>
      <family val="3"/>
      <charset val="134"/>
    </font>
    <font>
      <sz val="20"/>
      <name val="方正小标宋简体"/>
      <charset val="134"/>
    </font>
    <font>
      <sz val="12"/>
      <name val="宋体"/>
      <family val="3"/>
      <charset val="134"/>
    </font>
    <font>
      <b/>
      <sz val="16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8"/>
      <name val="宋体"/>
      <family val="3"/>
      <charset val="134"/>
      <scheme val="major"/>
    </font>
    <font>
      <b/>
      <sz val="2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76" fontId="3" fillId="0" borderId="1" xfId="2" applyFont="1" applyBorder="1" applyAlignment="1">
      <alignment horizontal="center" vertical="center" wrapText="1"/>
    </xf>
    <xf numFmtId="176" fontId="5" fillId="0" borderId="1" xfId="2" applyFont="1" applyBorder="1" applyAlignment="1">
      <alignment horizontal="center" vertical="center" wrapText="1"/>
    </xf>
    <xf numFmtId="177" fontId="6" fillId="0" borderId="0" xfId="3" applyNumberFormat="1" applyFont="1" applyFill="1" applyAlignment="1">
      <alignment horizontal="left" vertical="top" wrapText="1"/>
    </xf>
    <xf numFmtId="177" fontId="7" fillId="0" borderId="0" xfId="3" applyNumberFormat="1" applyFont="1" applyFill="1" applyAlignment="1">
      <alignment horizontal="left" vertical="top" wrapText="1"/>
    </xf>
    <xf numFmtId="178" fontId="7" fillId="0" borderId="0" xfId="3" applyNumberFormat="1" applyFont="1" applyFill="1" applyAlignment="1">
      <alignment horizontal="left" vertical="top" wrapText="1"/>
    </xf>
    <xf numFmtId="0" fontId="8" fillId="0" borderId="0" xfId="0" applyFont="1" applyAlignment="1">
      <alignment vertical="center"/>
    </xf>
    <xf numFmtId="177" fontId="9" fillId="0" borderId="1" xfId="3" applyNumberFormat="1" applyFont="1" applyFill="1" applyBorder="1" applyAlignment="1">
      <alignment horizontal="center" vertical="center" wrapText="1"/>
    </xf>
    <xf numFmtId="178" fontId="9" fillId="0" borderId="1" xfId="3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0" fontId="10" fillId="0" borderId="1" xfId="0" applyNumberFormat="1" applyFont="1" applyFill="1" applyBorder="1" applyAlignment="1">
      <alignment horizontal="center" vertical="center" wrapText="1"/>
    </xf>
    <xf numFmtId="38" fontId="10" fillId="0" borderId="1" xfId="0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7" fontId="12" fillId="0" borderId="0" xfId="3" applyNumberFormat="1" applyFont="1" applyFill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top" wrapText="1"/>
    </xf>
    <xf numFmtId="178" fontId="9" fillId="0" borderId="1" xfId="0" applyNumberFormat="1" applyFont="1" applyFill="1" applyBorder="1" applyAlignment="1">
      <alignment horizontal="center" vertical="top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8" fontId="9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178" fontId="10" fillId="0" borderId="3" xfId="0" applyNumberFormat="1" applyFont="1" applyFill="1" applyBorder="1" applyAlignment="1">
      <alignment horizontal="center" vertical="center" wrapText="1"/>
    </xf>
    <xf numFmtId="178" fontId="10" fillId="0" borderId="4" xfId="0" applyNumberFormat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2" xfId="2" applyNumberFormat="1" applyFont="1" applyBorder="1" applyAlignment="1">
      <alignment horizontal="center" vertical="center" wrapText="1"/>
    </xf>
    <xf numFmtId="0" fontId="5" fillId="0" borderId="3" xfId="2" applyNumberFormat="1" applyFont="1" applyBorder="1" applyAlignment="1">
      <alignment horizontal="center" vertical="center" wrapText="1"/>
    </xf>
    <xf numFmtId="0" fontId="5" fillId="0" borderId="4" xfId="2" applyNumberFormat="1" applyFont="1" applyBorder="1" applyAlignment="1">
      <alignment horizontal="center" vertical="center" wrapText="1"/>
    </xf>
    <xf numFmtId="177" fontId="11" fillId="0" borderId="0" xfId="3" applyNumberFormat="1" applyFont="1" applyFill="1" applyAlignment="1">
      <alignment horizontal="left" vertical="top" wrapText="1"/>
    </xf>
    <xf numFmtId="178" fontId="11" fillId="0" borderId="0" xfId="3" applyNumberFormat="1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177" fontId="13" fillId="0" borderId="0" xfId="3" applyNumberFormat="1" applyFont="1" applyFill="1" applyAlignment="1">
      <alignment horizontal="center" vertical="center" wrapText="1"/>
    </xf>
  </cellXfs>
  <cellStyles count="4">
    <cellStyle name="常规" xfId="0" builtinId="0"/>
    <cellStyle name="常规 2" xfId="1"/>
    <cellStyle name="常规_Sheet1" xfId="3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1"/>
  <sheetViews>
    <sheetView tabSelected="1" zoomScaleNormal="100" workbookViewId="0">
      <selection activeCell="G8" sqref="G8"/>
    </sheetView>
  </sheetViews>
  <sheetFormatPr defaultRowHeight="14.25"/>
  <cols>
    <col min="1" max="1" width="8.625" customWidth="1"/>
    <col min="2" max="2" width="20" customWidth="1"/>
    <col min="3" max="3" width="18.75" customWidth="1"/>
    <col min="4" max="4" width="13.5" customWidth="1"/>
    <col min="5" max="5" width="27.125" customWidth="1"/>
    <col min="6" max="7" width="25" customWidth="1"/>
    <col min="8" max="8" width="17.375" customWidth="1"/>
  </cols>
  <sheetData>
    <row r="1" spans="1:8" ht="20.100000000000001" customHeight="1">
      <c r="A1" s="1" t="s">
        <v>0</v>
      </c>
    </row>
    <row r="2" spans="1:8" ht="80.099999999999994" customHeight="1">
      <c r="A2" s="28" t="s">
        <v>106</v>
      </c>
      <c r="B2" s="29"/>
      <c r="C2" s="29"/>
      <c r="D2" s="29"/>
      <c r="E2" s="29"/>
      <c r="F2" s="29"/>
      <c r="G2" s="29"/>
      <c r="H2" s="29"/>
    </row>
    <row r="3" spans="1:8" ht="20.100000000000001" customHeight="1">
      <c r="H3" s="20" t="s">
        <v>79</v>
      </c>
    </row>
    <row r="4" spans="1:8" ht="50.1" customHeight="1">
      <c r="A4" s="2" t="s">
        <v>1</v>
      </c>
      <c r="B4" s="2" t="s">
        <v>107</v>
      </c>
      <c r="C4" s="2" t="s">
        <v>11</v>
      </c>
      <c r="D4" s="2" t="s">
        <v>2</v>
      </c>
      <c r="E4" s="3" t="s">
        <v>80</v>
      </c>
      <c r="F4" s="3" t="s">
        <v>3</v>
      </c>
      <c r="G4" s="3" t="s">
        <v>108</v>
      </c>
      <c r="H4" s="2" t="s">
        <v>4</v>
      </c>
    </row>
    <row r="5" spans="1:8" ht="50.1" customHeight="1">
      <c r="A5" s="25" t="s">
        <v>5</v>
      </c>
      <c r="B5" s="25"/>
      <c r="C5" s="2"/>
      <c r="D5" s="2"/>
      <c r="E5" s="5">
        <f>SUM(E6:E11)</f>
        <v>1925</v>
      </c>
      <c r="F5" s="5">
        <f>SUM(F6:F11)</f>
        <v>0</v>
      </c>
      <c r="G5" s="5">
        <f>SUM(G6:G11)</f>
        <v>1925</v>
      </c>
      <c r="H5" s="4"/>
    </row>
    <row r="6" spans="1:8" ht="50.1" customHeight="1">
      <c r="A6" s="4">
        <v>1</v>
      </c>
      <c r="B6" s="24" t="s">
        <v>13</v>
      </c>
      <c r="C6" s="27" t="s">
        <v>103</v>
      </c>
      <c r="D6" s="26" t="s">
        <v>12</v>
      </c>
      <c r="E6" s="6">
        <v>1925</v>
      </c>
      <c r="F6" s="6">
        <v>-1925</v>
      </c>
      <c r="G6" s="6">
        <v>0</v>
      </c>
      <c r="H6" s="4"/>
    </row>
    <row r="7" spans="1:8" ht="50.1" customHeight="1">
      <c r="A7" s="4">
        <v>2</v>
      </c>
      <c r="B7" s="4" t="s">
        <v>6</v>
      </c>
      <c r="C7" s="27"/>
      <c r="D7" s="26"/>
      <c r="E7" s="6">
        <v>0</v>
      </c>
      <c r="F7" s="6">
        <v>497</v>
      </c>
      <c r="G7" s="6">
        <f>F7</f>
        <v>497</v>
      </c>
      <c r="H7" s="4"/>
    </row>
    <row r="8" spans="1:8" ht="50.1" customHeight="1">
      <c r="A8" s="4">
        <v>3</v>
      </c>
      <c r="B8" s="4" t="s">
        <v>7</v>
      </c>
      <c r="C8" s="27"/>
      <c r="D8" s="26"/>
      <c r="E8" s="6">
        <v>0</v>
      </c>
      <c r="F8" s="6">
        <v>426</v>
      </c>
      <c r="G8" s="6">
        <f t="shared" ref="G8:G11" si="0">F8</f>
        <v>426</v>
      </c>
      <c r="H8" s="4"/>
    </row>
    <row r="9" spans="1:8" ht="50.1" customHeight="1">
      <c r="A9" s="4">
        <v>4</v>
      </c>
      <c r="B9" s="4" t="s">
        <v>8</v>
      </c>
      <c r="C9" s="27"/>
      <c r="D9" s="26"/>
      <c r="E9" s="6">
        <v>0</v>
      </c>
      <c r="F9" s="6">
        <v>267</v>
      </c>
      <c r="G9" s="6">
        <f t="shared" si="0"/>
        <v>267</v>
      </c>
      <c r="H9" s="4"/>
    </row>
    <row r="10" spans="1:8" ht="50.1" customHeight="1">
      <c r="A10" s="4">
        <v>5</v>
      </c>
      <c r="B10" s="4" t="s">
        <v>9</v>
      </c>
      <c r="C10" s="27"/>
      <c r="D10" s="26"/>
      <c r="E10" s="6">
        <v>0</v>
      </c>
      <c r="F10" s="6">
        <v>561</v>
      </c>
      <c r="G10" s="6">
        <f t="shared" si="0"/>
        <v>561</v>
      </c>
      <c r="H10" s="4"/>
    </row>
    <row r="11" spans="1:8" ht="50.1" customHeight="1">
      <c r="A11" s="4">
        <v>6</v>
      </c>
      <c r="B11" s="4" t="s">
        <v>10</v>
      </c>
      <c r="C11" s="27"/>
      <c r="D11" s="26"/>
      <c r="E11" s="6">
        <v>0</v>
      </c>
      <c r="F11" s="6">
        <v>174</v>
      </c>
      <c r="G11" s="6">
        <f t="shared" si="0"/>
        <v>174</v>
      </c>
      <c r="H11" s="4"/>
    </row>
  </sheetData>
  <mergeCells count="4">
    <mergeCell ref="A5:B5"/>
    <mergeCell ref="D6:D11"/>
    <mergeCell ref="C6:C11"/>
    <mergeCell ref="A2:H2"/>
  </mergeCells>
  <phoneticPr fontId="2" type="noConversion"/>
  <pageMargins left="0.35433070866141736" right="0.35433070866141736" top="0.39370078740157483" bottom="0.39370078740157483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70"/>
  <sheetViews>
    <sheetView topLeftCell="A64" workbookViewId="0">
      <selection activeCell="C64" sqref="C64"/>
    </sheetView>
  </sheetViews>
  <sheetFormatPr defaultRowHeight="14.25"/>
  <cols>
    <col min="1" max="1" width="9.5" customWidth="1"/>
    <col min="2" max="2" width="16.25" customWidth="1"/>
    <col min="3" max="3" width="38.125" customWidth="1"/>
    <col min="4" max="4" width="25.375" customWidth="1"/>
  </cols>
  <sheetData>
    <row r="1" spans="1:4" ht="20.100000000000001" customHeight="1">
      <c r="A1" s="10" t="s">
        <v>72</v>
      </c>
    </row>
    <row r="2" spans="1:4" ht="60" customHeight="1">
      <c r="A2" s="30" t="s">
        <v>99</v>
      </c>
      <c r="B2" s="30"/>
      <c r="C2" s="30"/>
      <c r="D2" s="30"/>
    </row>
    <row r="3" spans="1:4" ht="20.100000000000001" customHeight="1">
      <c r="A3" s="7"/>
      <c r="B3" s="8"/>
      <c r="C3" s="8"/>
      <c r="D3" s="9"/>
    </row>
    <row r="4" spans="1:4" ht="30" customHeight="1">
      <c r="A4" s="11" t="s">
        <v>1</v>
      </c>
      <c r="B4" s="12" t="s">
        <v>16</v>
      </c>
      <c r="C4" s="12" t="s">
        <v>17</v>
      </c>
      <c r="D4" s="13" t="s">
        <v>18</v>
      </c>
    </row>
    <row r="5" spans="1:4" ht="30" customHeight="1">
      <c r="A5" s="14">
        <v>1</v>
      </c>
      <c r="B5" s="35" t="s">
        <v>6</v>
      </c>
      <c r="C5" s="15" t="s">
        <v>26</v>
      </c>
      <c r="D5" s="14">
        <v>63</v>
      </c>
    </row>
    <row r="6" spans="1:4" ht="30" customHeight="1">
      <c r="A6" s="14">
        <v>2</v>
      </c>
      <c r="B6" s="35"/>
      <c r="C6" s="15" t="s">
        <v>19</v>
      </c>
      <c r="D6" s="14">
        <v>70</v>
      </c>
    </row>
    <row r="7" spans="1:4" ht="30" customHeight="1">
      <c r="A7" s="14">
        <v>3</v>
      </c>
      <c r="B7" s="35"/>
      <c r="C7" s="15" t="s">
        <v>24</v>
      </c>
      <c r="D7" s="14">
        <v>52</v>
      </c>
    </row>
    <row r="8" spans="1:4" ht="30" customHeight="1">
      <c r="A8" s="14">
        <v>4</v>
      </c>
      <c r="B8" s="35"/>
      <c r="C8" s="15" t="s">
        <v>25</v>
      </c>
      <c r="D8" s="14">
        <v>40</v>
      </c>
    </row>
    <row r="9" spans="1:4" ht="30" customHeight="1">
      <c r="A9" s="14">
        <v>5</v>
      </c>
      <c r="B9" s="35"/>
      <c r="C9" s="15" t="s">
        <v>23</v>
      </c>
      <c r="D9" s="14">
        <v>50</v>
      </c>
    </row>
    <row r="10" spans="1:4" ht="30" customHeight="1">
      <c r="A10" s="14">
        <v>6</v>
      </c>
      <c r="B10" s="35"/>
      <c r="C10" s="15" t="s">
        <v>20</v>
      </c>
      <c r="D10" s="14">
        <v>39</v>
      </c>
    </row>
    <row r="11" spans="1:4" ht="30" customHeight="1">
      <c r="A11" s="14">
        <v>7</v>
      </c>
      <c r="B11" s="35"/>
      <c r="C11" s="15" t="s">
        <v>89</v>
      </c>
      <c r="D11" s="14">
        <v>50</v>
      </c>
    </row>
    <row r="12" spans="1:4" ht="30" customHeight="1">
      <c r="A12" s="14">
        <v>8</v>
      </c>
      <c r="B12" s="35"/>
      <c r="C12" s="15" t="s">
        <v>27</v>
      </c>
      <c r="D12" s="14">
        <v>39</v>
      </c>
    </row>
    <row r="13" spans="1:4" ht="30" customHeight="1">
      <c r="A13" s="14">
        <v>9</v>
      </c>
      <c r="B13" s="35"/>
      <c r="C13" s="15" t="s">
        <v>21</v>
      </c>
      <c r="D13" s="14">
        <v>49</v>
      </c>
    </row>
    <row r="14" spans="1:4" ht="30" customHeight="1">
      <c r="A14" s="14">
        <v>10</v>
      </c>
      <c r="B14" s="35"/>
      <c r="C14" s="15" t="s">
        <v>22</v>
      </c>
      <c r="D14" s="14">
        <v>45</v>
      </c>
    </row>
    <row r="15" spans="1:4" ht="30" customHeight="1">
      <c r="A15" s="14"/>
      <c r="B15" s="35"/>
      <c r="C15" s="13" t="s">
        <v>28</v>
      </c>
      <c r="D15" s="16">
        <f>SUM(D5:D14)</f>
        <v>497</v>
      </c>
    </row>
    <row r="16" spans="1:4" ht="30" customHeight="1">
      <c r="A16" s="14">
        <v>11</v>
      </c>
      <c r="B16" s="35" t="s">
        <v>74</v>
      </c>
      <c r="C16" s="15" t="s">
        <v>90</v>
      </c>
      <c r="D16" s="14">
        <v>32</v>
      </c>
    </row>
    <row r="17" spans="1:4" ht="30" customHeight="1">
      <c r="A17" s="14">
        <v>12</v>
      </c>
      <c r="B17" s="35"/>
      <c r="C17" s="15" t="s">
        <v>40</v>
      </c>
      <c r="D17" s="14">
        <v>23</v>
      </c>
    </row>
    <row r="18" spans="1:4" ht="30" customHeight="1">
      <c r="A18" s="14">
        <v>13</v>
      </c>
      <c r="B18" s="35"/>
      <c r="C18" s="15" t="s">
        <v>41</v>
      </c>
      <c r="D18" s="14">
        <v>30</v>
      </c>
    </row>
    <row r="19" spans="1:4" ht="30" customHeight="1">
      <c r="A19" s="14">
        <v>14</v>
      </c>
      <c r="B19" s="35"/>
      <c r="C19" s="15" t="s">
        <v>39</v>
      </c>
      <c r="D19" s="14">
        <v>26</v>
      </c>
    </row>
    <row r="20" spans="1:4" ht="30" customHeight="1">
      <c r="A20" s="14">
        <v>15</v>
      </c>
      <c r="B20" s="35"/>
      <c r="C20" s="15" t="s">
        <v>91</v>
      </c>
      <c r="D20" s="14">
        <v>19</v>
      </c>
    </row>
    <row r="21" spans="1:4" ht="30" customHeight="1">
      <c r="A21" s="14">
        <v>16</v>
      </c>
      <c r="B21" s="35"/>
      <c r="C21" s="15" t="s">
        <v>30</v>
      </c>
      <c r="D21" s="14">
        <v>18</v>
      </c>
    </row>
    <row r="22" spans="1:4" ht="30" customHeight="1">
      <c r="A22" s="14">
        <v>17</v>
      </c>
      <c r="B22" s="35"/>
      <c r="C22" s="15" t="s">
        <v>92</v>
      </c>
      <c r="D22" s="14">
        <v>17</v>
      </c>
    </row>
    <row r="23" spans="1:4" ht="30" customHeight="1">
      <c r="A23" s="14">
        <v>18</v>
      </c>
      <c r="B23" s="35"/>
      <c r="C23" s="15" t="s">
        <v>37</v>
      </c>
      <c r="D23" s="14">
        <v>19</v>
      </c>
    </row>
    <row r="24" spans="1:4" ht="30" customHeight="1">
      <c r="A24" s="14">
        <v>19</v>
      </c>
      <c r="B24" s="35"/>
      <c r="C24" s="15" t="s">
        <v>31</v>
      </c>
      <c r="D24" s="14">
        <v>18</v>
      </c>
    </row>
    <row r="25" spans="1:4" ht="30" customHeight="1">
      <c r="A25" s="14">
        <v>20</v>
      </c>
      <c r="B25" s="36" t="s">
        <v>74</v>
      </c>
      <c r="C25" s="15" t="s">
        <v>33</v>
      </c>
      <c r="D25" s="14">
        <v>18</v>
      </c>
    </row>
    <row r="26" spans="1:4" ht="30" customHeight="1">
      <c r="A26" s="14">
        <v>21</v>
      </c>
      <c r="B26" s="37"/>
      <c r="C26" s="15" t="s">
        <v>34</v>
      </c>
      <c r="D26" s="14">
        <v>17</v>
      </c>
    </row>
    <row r="27" spans="1:4" ht="30" customHeight="1">
      <c r="A27" s="14">
        <v>22</v>
      </c>
      <c r="B27" s="37"/>
      <c r="C27" s="15" t="s">
        <v>38</v>
      </c>
      <c r="D27" s="14">
        <v>27</v>
      </c>
    </row>
    <row r="28" spans="1:4" ht="30" customHeight="1">
      <c r="A28" s="14">
        <v>23</v>
      </c>
      <c r="B28" s="37"/>
      <c r="C28" s="15" t="s">
        <v>36</v>
      </c>
      <c r="D28" s="14">
        <v>22</v>
      </c>
    </row>
    <row r="29" spans="1:4" ht="30" customHeight="1">
      <c r="A29" s="14">
        <v>24</v>
      </c>
      <c r="B29" s="37"/>
      <c r="C29" s="15" t="s">
        <v>35</v>
      </c>
      <c r="D29" s="14">
        <v>18</v>
      </c>
    </row>
    <row r="30" spans="1:4" ht="30" customHeight="1">
      <c r="A30" s="14">
        <v>25</v>
      </c>
      <c r="B30" s="37"/>
      <c r="C30" s="15" t="s">
        <v>93</v>
      </c>
      <c r="D30" s="14">
        <v>15</v>
      </c>
    </row>
    <row r="31" spans="1:4" ht="30" customHeight="1">
      <c r="A31" s="14">
        <v>26</v>
      </c>
      <c r="B31" s="37"/>
      <c r="C31" s="15" t="s">
        <v>32</v>
      </c>
      <c r="D31" s="14">
        <v>19</v>
      </c>
    </row>
    <row r="32" spans="1:4" ht="30" customHeight="1">
      <c r="A32" s="14">
        <v>27</v>
      </c>
      <c r="B32" s="37"/>
      <c r="C32" s="15" t="s">
        <v>29</v>
      </c>
      <c r="D32" s="14">
        <v>26</v>
      </c>
    </row>
    <row r="33" spans="1:4" ht="30" customHeight="1">
      <c r="A33" s="14">
        <v>28</v>
      </c>
      <c r="B33" s="37"/>
      <c r="C33" s="15" t="s">
        <v>94</v>
      </c>
      <c r="D33" s="14">
        <v>62</v>
      </c>
    </row>
    <row r="34" spans="1:4" ht="30" customHeight="1">
      <c r="A34" s="14"/>
      <c r="B34" s="38"/>
      <c r="C34" s="13" t="s">
        <v>28</v>
      </c>
      <c r="D34" s="16">
        <f>SUM(D16:D33)</f>
        <v>426</v>
      </c>
    </row>
    <row r="35" spans="1:4" ht="30" customHeight="1">
      <c r="A35" s="14">
        <v>29</v>
      </c>
      <c r="B35" s="35" t="s">
        <v>8</v>
      </c>
      <c r="C35" s="15" t="s">
        <v>95</v>
      </c>
      <c r="D35" s="14">
        <v>43</v>
      </c>
    </row>
    <row r="36" spans="1:4" ht="30" customHeight="1">
      <c r="A36" s="14">
        <v>30</v>
      </c>
      <c r="B36" s="35"/>
      <c r="C36" s="15" t="s">
        <v>96</v>
      </c>
      <c r="D36" s="14">
        <v>37</v>
      </c>
    </row>
    <row r="37" spans="1:4" ht="30" customHeight="1">
      <c r="A37" s="14">
        <v>31</v>
      </c>
      <c r="B37" s="35"/>
      <c r="C37" s="15" t="s">
        <v>97</v>
      </c>
      <c r="D37" s="14">
        <v>33</v>
      </c>
    </row>
    <row r="38" spans="1:4" ht="30" customHeight="1">
      <c r="A38" s="14">
        <v>32</v>
      </c>
      <c r="B38" s="35"/>
      <c r="C38" s="15" t="s">
        <v>98</v>
      </c>
      <c r="D38" s="14">
        <v>22</v>
      </c>
    </row>
    <row r="39" spans="1:4" ht="30" customHeight="1">
      <c r="A39" s="14">
        <v>33</v>
      </c>
      <c r="B39" s="35"/>
      <c r="C39" s="15" t="s">
        <v>46</v>
      </c>
      <c r="D39" s="14">
        <v>16</v>
      </c>
    </row>
    <row r="40" spans="1:4" ht="30" customHeight="1">
      <c r="A40" s="14">
        <v>34</v>
      </c>
      <c r="B40" s="35"/>
      <c r="C40" s="15" t="s">
        <v>47</v>
      </c>
      <c r="D40" s="14">
        <v>15</v>
      </c>
    </row>
    <row r="41" spans="1:4" ht="30" customHeight="1">
      <c r="A41" s="14">
        <v>35</v>
      </c>
      <c r="B41" s="35"/>
      <c r="C41" s="15" t="s">
        <v>45</v>
      </c>
      <c r="D41" s="14">
        <v>13</v>
      </c>
    </row>
    <row r="42" spans="1:4" ht="30" customHeight="1">
      <c r="A42" s="14">
        <v>36</v>
      </c>
      <c r="B42" s="35"/>
      <c r="C42" s="15" t="s">
        <v>48</v>
      </c>
      <c r="D42" s="14">
        <v>13</v>
      </c>
    </row>
    <row r="43" spans="1:4" ht="30" customHeight="1">
      <c r="A43" s="14">
        <v>37</v>
      </c>
      <c r="B43" s="35"/>
      <c r="C43" s="15" t="s">
        <v>42</v>
      </c>
      <c r="D43" s="14">
        <v>14</v>
      </c>
    </row>
    <row r="44" spans="1:4" ht="30" customHeight="1">
      <c r="A44" s="14">
        <v>38</v>
      </c>
      <c r="B44" s="35"/>
      <c r="C44" s="15" t="s">
        <v>43</v>
      </c>
      <c r="D44" s="14">
        <v>16</v>
      </c>
    </row>
    <row r="45" spans="1:4" ht="30" customHeight="1">
      <c r="A45" s="14">
        <v>39</v>
      </c>
      <c r="B45" s="35"/>
      <c r="C45" s="15" t="s">
        <v>44</v>
      </c>
      <c r="D45" s="14">
        <v>11</v>
      </c>
    </row>
    <row r="46" spans="1:4" ht="30" customHeight="1">
      <c r="A46" s="14">
        <v>40</v>
      </c>
      <c r="B46" s="35"/>
      <c r="C46" s="15" t="s">
        <v>49</v>
      </c>
      <c r="D46" s="14">
        <v>14</v>
      </c>
    </row>
    <row r="47" spans="1:4" ht="30" customHeight="1">
      <c r="A47" s="14">
        <v>41</v>
      </c>
      <c r="B47" s="35"/>
      <c r="C47" s="15" t="s">
        <v>50</v>
      </c>
      <c r="D47" s="14">
        <v>20</v>
      </c>
    </row>
    <row r="48" spans="1:4" ht="30" customHeight="1">
      <c r="A48" s="14"/>
      <c r="B48" s="35"/>
      <c r="C48" s="13" t="s">
        <v>28</v>
      </c>
      <c r="D48" s="16">
        <f>SUM(D35:D47)</f>
        <v>267</v>
      </c>
    </row>
    <row r="49" spans="1:4" ht="30" customHeight="1">
      <c r="A49" s="14">
        <v>42</v>
      </c>
      <c r="B49" s="35" t="s">
        <v>9</v>
      </c>
      <c r="C49" s="15" t="s">
        <v>56</v>
      </c>
      <c r="D49" s="14">
        <v>96</v>
      </c>
    </row>
    <row r="50" spans="1:4" ht="30" customHeight="1">
      <c r="A50" s="14">
        <v>43</v>
      </c>
      <c r="B50" s="35"/>
      <c r="C50" s="15" t="s">
        <v>57</v>
      </c>
      <c r="D50" s="14">
        <v>71</v>
      </c>
    </row>
    <row r="51" spans="1:4" ht="30" customHeight="1">
      <c r="A51" s="14">
        <v>44</v>
      </c>
      <c r="B51" s="35"/>
      <c r="C51" s="15" t="s">
        <v>54</v>
      </c>
      <c r="D51" s="14">
        <v>54</v>
      </c>
    </row>
    <row r="52" spans="1:4" ht="30" customHeight="1">
      <c r="A52" s="14">
        <v>45</v>
      </c>
      <c r="B52" s="35"/>
      <c r="C52" s="15" t="s">
        <v>53</v>
      </c>
      <c r="D52" s="14">
        <v>93</v>
      </c>
    </row>
    <row r="53" spans="1:4" ht="30" customHeight="1">
      <c r="A53" s="14">
        <v>46</v>
      </c>
      <c r="B53" s="35"/>
      <c r="C53" s="15" t="s">
        <v>55</v>
      </c>
      <c r="D53" s="14">
        <v>56</v>
      </c>
    </row>
    <row r="54" spans="1:4" ht="30" customHeight="1">
      <c r="A54" s="14">
        <v>47</v>
      </c>
      <c r="B54" s="35"/>
      <c r="C54" s="15" t="s">
        <v>51</v>
      </c>
      <c r="D54" s="14">
        <v>52</v>
      </c>
    </row>
    <row r="55" spans="1:4" ht="30" customHeight="1">
      <c r="A55" s="14">
        <v>48</v>
      </c>
      <c r="B55" s="35"/>
      <c r="C55" s="15" t="s">
        <v>52</v>
      </c>
      <c r="D55" s="14">
        <v>73</v>
      </c>
    </row>
    <row r="56" spans="1:4" ht="30" customHeight="1">
      <c r="A56" s="14">
        <v>49</v>
      </c>
      <c r="B56" s="35"/>
      <c r="C56" s="15" t="s">
        <v>59</v>
      </c>
      <c r="D56" s="14">
        <v>31</v>
      </c>
    </row>
    <row r="57" spans="1:4" ht="30" customHeight="1">
      <c r="A57" s="14">
        <v>50</v>
      </c>
      <c r="B57" s="35"/>
      <c r="C57" s="15" t="s">
        <v>58</v>
      </c>
      <c r="D57" s="14">
        <v>35</v>
      </c>
    </row>
    <row r="58" spans="1:4" ht="30" customHeight="1">
      <c r="A58" s="14"/>
      <c r="B58" s="35"/>
      <c r="C58" s="13" t="s">
        <v>28</v>
      </c>
      <c r="D58" s="16">
        <f>SUM(D49:D57)</f>
        <v>561</v>
      </c>
    </row>
    <row r="59" spans="1:4" ht="30" customHeight="1">
      <c r="A59" s="14">
        <v>51</v>
      </c>
      <c r="B59" s="31" t="s">
        <v>60</v>
      </c>
      <c r="C59" s="15" t="s">
        <v>70</v>
      </c>
      <c r="D59" s="14">
        <v>22</v>
      </c>
    </row>
    <row r="60" spans="1:4" ht="30" customHeight="1">
      <c r="A60" s="14">
        <v>52</v>
      </c>
      <c r="B60" s="31"/>
      <c r="C60" s="15" t="s">
        <v>69</v>
      </c>
      <c r="D60" s="14">
        <v>22</v>
      </c>
    </row>
    <row r="61" spans="1:4" ht="30" customHeight="1">
      <c r="A61" s="14">
        <v>53</v>
      </c>
      <c r="B61" s="31"/>
      <c r="C61" s="15" t="s">
        <v>68</v>
      </c>
      <c r="D61" s="14">
        <v>14</v>
      </c>
    </row>
    <row r="62" spans="1:4" ht="30" customHeight="1">
      <c r="A62" s="14">
        <v>54</v>
      </c>
      <c r="B62" s="31"/>
      <c r="C62" s="15" t="s">
        <v>65</v>
      </c>
      <c r="D62" s="14">
        <v>17</v>
      </c>
    </row>
    <row r="63" spans="1:4" ht="30" customHeight="1">
      <c r="A63" s="14">
        <v>55</v>
      </c>
      <c r="B63" s="31"/>
      <c r="C63" s="15" t="s">
        <v>64</v>
      </c>
      <c r="D63" s="14">
        <v>17</v>
      </c>
    </row>
    <row r="64" spans="1:4" ht="30" customHeight="1">
      <c r="A64" s="14">
        <v>56</v>
      </c>
      <c r="B64" s="31"/>
      <c r="C64" s="15" t="s">
        <v>66</v>
      </c>
      <c r="D64" s="14">
        <v>18</v>
      </c>
    </row>
    <row r="65" spans="1:4" ht="30" customHeight="1">
      <c r="A65" s="14">
        <v>57</v>
      </c>
      <c r="B65" s="31"/>
      <c r="C65" s="15" t="s">
        <v>67</v>
      </c>
      <c r="D65" s="14">
        <v>15</v>
      </c>
    </row>
    <row r="66" spans="1:4" ht="30" customHeight="1">
      <c r="A66" s="14">
        <v>58</v>
      </c>
      <c r="B66" s="31"/>
      <c r="C66" s="15" t="s">
        <v>61</v>
      </c>
      <c r="D66" s="14">
        <v>17</v>
      </c>
    </row>
    <row r="67" spans="1:4" ht="30" customHeight="1">
      <c r="A67" s="14">
        <v>59</v>
      </c>
      <c r="B67" s="31"/>
      <c r="C67" s="15" t="s">
        <v>62</v>
      </c>
      <c r="D67" s="14">
        <v>18</v>
      </c>
    </row>
    <row r="68" spans="1:4" ht="30" customHeight="1">
      <c r="A68" s="14">
        <v>60</v>
      </c>
      <c r="B68" s="31"/>
      <c r="C68" s="15" t="s">
        <v>63</v>
      </c>
      <c r="D68" s="14">
        <v>14</v>
      </c>
    </row>
    <row r="69" spans="1:4" ht="30" customHeight="1">
      <c r="A69" s="16"/>
      <c r="B69" s="32"/>
      <c r="C69" s="13" t="s">
        <v>28</v>
      </c>
      <c r="D69" s="16">
        <f>SUM(D59:D68)</f>
        <v>174</v>
      </c>
    </row>
    <row r="70" spans="1:4" ht="30" customHeight="1">
      <c r="A70" s="33" t="s">
        <v>71</v>
      </c>
      <c r="B70" s="34"/>
      <c r="C70" s="34"/>
      <c r="D70" s="16">
        <f>D15+D34+D48+D58+D69</f>
        <v>1925</v>
      </c>
    </row>
  </sheetData>
  <mergeCells count="8">
    <mergeCell ref="A2:D2"/>
    <mergeCell ref="B59:B69"/>
    <mergeCell ref="A70:C70"/>
    <mergeCell ref="B5:B15"/>
    <mergeCell ref="B16:B24"/>
    <mergeCell ref="B25:B34"/>
    <mergeCell ref="B35:B48"/>
    <mergeCell ref="B49:B58"/>
  </mergeCells>
  <phoneticPr fontId="2" type="noConversion"/>
  <pageMargins left="0.39370078740157483" right="0.39370078740157483" top="0.47244094488188981" bottom="0.4724409448818898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2"/>
  <sheetViews>
    <sheetView topLeftCell="A4" workbookViewId="0">
      <selection activeCell="G9" sqref="G9"/>
    </sheetView>
  </sheetViews>
  <sheetFormatPr defaultRowHeight="14.25"/>
  <cols>
    <col min="1" max="1" width="8.625" customWidth="1"/>
    <col min="2" max="2" width="20.5" customWidth="1"/>
    <col min="3" max="3" width="26" customWidth="1"/>
    <col min="4" max="4" width="13.5" customWidth="1"/>
    <col min="5" max="5" width="27.125" customWidth="1"/>
    <col min="6" max="6" width="23.75" customWidth="1"/>
    <col min="7" max="7" width="29" customWidth="1"/>
    <col min="8" max="8" width="17.25" customWidth="1"/>
  </cols>
  <sheetData>
    <row r="1" spans="1:8" ht="20.100000000000001" customHeight="1">
      <c r="A1" s="1" t="s">
        <v>73</v>
      </c>
    </row>
    <row r="2" spans="1:8" ht="80.099999999999994" customHeight="1">
      <c r="A2" s="28" t="s">
        <v>105</v>
      </c>
      <c r="B2" s="29"/>
      <c r="C2" s="29"/>
      <c r="D2" s="29"/>
      <c r="E2" s="29"/>
      <c r="F2" s="29"/>
      <c r="G2" s="29"/>
      <c r="H2" s="29"/>
    </row>
    <row r="3" spans="1:8" ht="20.100000000000001" customHeight="1">
      <c r="H3" s="20" t="s">
        <v>79</v>
      </c>
    </row>
    <row r="4" spans="1:8" ht="60" customHeight="1">
      <c r="A4" s="2" t="s">
        <v>1</v>
      </c>
      <c r="B4" s="2" t="s">
        <v>107</v>
      </c>
      <c r="C4" s="2" t="s">
        <v>11</v>
      </c>
      <c r="D4" s="2" t="s">
        <v>2</v>
      </c>
      <c r="E4" s="3" t="s">
        <v>80</v>
      </c>
      <c r="F4" s="3" t="s">
        <v>3</v>
      </c>
      <c r="G4" s="3" t="s">
        <v>109</v>
      </c>
      <c r="H4" s="2" t="s">
        <v>4</v>
      </c>
    </row>
    <row r="5" spans="1:8" ht="60" customHeight="1">
      <c r="A5" s="25" t="s">
        <v>5</v>
      </c>
      <c r="B5" s="25"/>
      <c r="C5" s="2"/>
      <c r="D5" s="2"/>
      <c r="E5" s="5">
        <f>SUM(E6:E12)</f>
        <v>2383.2199999999998</v>
      </c>
      <c r="F5" s="5">
        <f>SUM(F6:F12)</f>
        <v>0</v>
      </c>
      <c r="G5" s="5">
        <f>SUM(G6:G12)</f>
        <v>2383.2199999999998</v>
      </c>
      <c r="H5" s="4"/>
    </row>
    <row r="6" spans="1:8" ht="60" customHeight="1">
      <c r="A6" s="4">
        <v>1</v>
      </c>
      <c r="B6" s="24" t="s">
        <v>13</v>
      </c>
      <c r="C6" s="42" t="s">
        <v>104</v>
      </c>
      <c r="D6" s="26" t="s">
        <v>12</v>
      </c>
      <c r="E6" s="6">
        <v>2383.2199999999998</v>
      </c>
      <c r="F6" s="6">
        <v>-2383.2199999999998</v>
      </c>
      <c r="G6" s="6">
        <v>0</v>
      </c>
      <c r="H6" s="4"/>
    </row>
    <row r="7" spans="1:8" ht="60" customHeight="1">
      <c r="A7" s="4">
        <v>2</v>
      </c>
      <c r="B7" s="21" t="s">
        <v>14</v>
      </c>
      <c r="C7" s="43"/>
      <c r="D7" s="26"/>
      <c r="E7" s="6">
        <v>0</v>
      </c>
      <c r="F7" s="6">
        <v>1000</v>
      </c>
      <c r="G7" s="6">
        <f>F7</f>
        <v>1000</v>
      </c>
      <c r="H7" s="39" t="s">
        <v>101</v>
      </c>
    </row>
    <row r="8" spans="1:8" ht="60" customHeight="1">
      <c r="A8" s="4">
        <v>3</v>
      </c>
      <c r="B8" s="21" t="s">
        <v>15</v>
      </c>
      <c r="C8" s="43"/>
      <c r="D8" s="26"/>
      <c r="E8" s="6">
        <v>0</v>
      </c>
      <c r="F8" s="6">
        <v>200</v>
      </c>
      <c r="G8" s="6">
        <f t="shared" ref="G8:G12" si="0">F8</f>
        <v>200</v>
      </c>
      <c r="H8" s="40"/>
    </row>
    <row r="9" spans="1:8" ht="60" customHeight="1">
      <c r="A9" s="4">
        <v>4</v>
      </c>
      <c r="B9" s="21" t="s">
        <v>6</v>
      </c>
      <c r="C9" s="43"/>
      <c r="D9" s="26"/>
      <c r="E9" s="6">
        <v>0</v>
      </c>
      <c r="F9" s="6">
        <v>600</v>
      </c>
      <c r="G9" s="6">
        <f t="shared" si="0"/>
        <v>600</v>
      </c>
      <c r="H9" s="41"/>
    </row>
    <row r="10" spans="1:8" ht="60" customHeight="1">
      <c r="A10" s="4">
        <v>5</v>
      </c>
      <c r="B10" s="21" t="s">
        <v>14</v>
      </c>
      <c r="C10" s="43"/>
      <c r="D10" s="26"/>
      <c r="E10" s="6">
        <v>0</v>
      </c>
      <c r="F10" s="6">
        <v>200</v>
      </c>
      <c r="G10" s="6">
        <f t="shared" si="0"/>
        <v>200</v>
      </c>
      <c r="H10" s="39" t="s">
        <v>102</v>
      </c>
    </row>
    <row r="11" spans="1:8" ht="60" customHeight="1">
      <c r="A11" s="21">
        <v>6</v>
      </c>
      <c r="B11" s="21" t="s">
        <v>6</v>
      </c>
      <c r="C11" s="43"/>
      <c r="D11" s="26"/>
      <c r="E11" s="6">
        <v>0</v>
      </c>
      <c r="F11" s="6">
        <v>183.22</v>
      </c>
      <c r="G11" s="6">
        <f t="shared" si="0"/>
        <v>183.22</v>
      </c>
      <c r="H11" s="40"/>
    </row>
    <row r="12" spans="1:8" ht="60" customHeight="1">
      <c r="A12" s="21">
        <v>7</v>
      </c>
      <c r="B12" s="21" t="s">
        <v>81</v>
      </c>
      <c r="C12" s="44"/>
      <c r="D12" s="26"/>
      <c r="E12" s="6">
        <v>0</v>
      </c>
      <c r="F12" s="6">
        <v>200</v>
      </c>
      <c r="G12" s="6">
        <f t="shared" si="0"/>
        <v>200</v>
      </c>
      <c r="H12" s="41"/>
    </row>
  </sheetData>
  <mergeCells count="6">
    <mergeCell ref="A2:H2"/>
    <mergeCell ref="A5:B5"/>
    <mergeCell ref="D6:D12"/>
    <mergeCell ref="H7:H9"/>
    <mergeCell ref="H10:H12"/>
    <mergeCell ref="C6:C12"/>
  </mergeCells>
  <phoneticPr fontId="2" type="noConversion"/>
  <pageMargins left="0.15748031496062992" right="0.15748031496062992" top="0.39370078740157483" bottom="0.39370078740157483" header="0.51181102362204722" footer="0.51181102362204722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0" sqref="C10"/>
    </sheetView>
  </sheetViews>
  <sheetFormatPr defaultRowHeight="14.25"/>
  <cols>
    <col min="1" max="1" width="8.875" customWidth="1"/>
    <col min="2" max="2" width="15.25" customWidth="1"/>
    <col min="3" max="3" width="86.5" customWidth="1"/>
    <col min="4" max="4" width="24.375" customWidth="1"/>
  </cols>
  <sheetData>
    <row r="1" spans="1:4" ht="20.100000000000001" customHeight="1">
      <c r="A1" s="45" t="s">
        <v>78</v>
      </c>
      <c r="B1" s="45"/>
      <c r="C1" s="45"/>
      <c r="D1" s="46"/>
    </row>
    <row r="2" spans="1:4" ht="80.099999999999994" customHeight="1">
      <c r="A2" s="48" t="s">
        <v>100</v>
      </c>
      <c r="B2" s="48"/>
      <c r="C2" s="48"/>
      <c r="D2" s="48"/>
    </row>
    <row r="3" spans="1:4" ht="20.100000000000001" customHeight="1">
      <c r="A3" s="7"/>
      <c r="B3" s="8"/>
      <c r="C3" s="8"/>
      <c r="D3" s="9"/>
    </row>
    <row r="4" spans="1:4" ht="39.950000000000003" customHeight="1">
      <c r="A4" s="12" t="s">
        <v>1</v>
      </c>
      <c r="B4" s="12" t="s">
        <v>16</v>
      </c>
      <c r="C4" s="12" t="s">
        <v>75</v>
      </c>
      <c r="D4" s="12" t="s">
        <v>18</v>
      </c>
    </row>
    <row r="5" spans="1:4" ht="39.950000000000003" customHeight="1">
      <c r="A5" s="17">
        <v>1</v>
      </c>
      <c r="B5" s="17" t="s">
        <v>76</v>
      </c>
      <c r="C5" s="18" t="s">
        <v>82</v>
      </c>
      <c r="D5" s="23">
        <v>1000</v>
      </c>
    </row>
    <row r="6" spans="1:4" ht="39.950000000000003" customHeight="1">
      <c r="A6" s="17">
        <v>2</v>
      </c>
      <c r="B6" s="17" t="s">
        <v>77</v>
      </c>
      <c r="C6" s="18" t="s">
        <v>83</v>
      </c>
      <c r="D6" s="23">
        <v>200</v>
      </c>
    </row>
    <row r="7" spans="1:4" ht="39.950000000000003" customHeight="1">
      <c r="A7" s="17">
        <v>3</v>
      </c>
      <c r="B7" s="17" t="s">
        <v>6</v>
      </c>
      <c r="C7" s="18" t="s">
        <v>84</v>
      </c>
      <c r="D7" s="23">
        <v>600</v>
      </c>
    </row>
    <row r="8" spans="1:4" ht="39.950000000000003" customHeight="1">
      <c r="A8" s="17">
        <v>4</v>
      </c>
      <c r="B8" s="17" t="s">
        <v>76</v>
      </c>
      <c r="C8" s="18" t="s">
        <v>85</v>
      </c>
      <c r="D8" s="23">
        <v>200</v>
      </c>
    </row>
    <row r="9" spans="1:4" ht="39.950000000000003" customHeight="1">
      <c r="A9" s="17">
        <v>5</v>
      </c>
      <c r="B9" s="17" t="s">
        <v>6</v>
      </c>
      <c r="C9" s="18" t="s">
        <v>86</v>
      </c>
      <c r="D9" s="23">
        <v>100</v>
      </c>
    </row>
    <row r="10" spans="1:4" ht="39.950000000000003" customHeight="1">
      <c r="A10" s="17">
        <v>6</v>
      </c>
      <c r="B10" s="17" t="s">
        <v>6</v>
      </c>
      <c r="C10" s="18" t="s">
        <v>87</v>
      </c>
      <c r="D10" s="22">
        <v>83.22</v>
      </c>
    </row>
    <row r="11" spans="1:4" ht="39.950000000000003" customHeight="1">
      <c r="A11" s="17">
        <v>7</v>
      </c>
      <c r="B11" s="17" t="s">
        <v>10</v>
      </c>
      <c r="C11" s="18" t="s">
        <v>88</v>
      </c>
      <c r="D11" s="23">
        <v>200</v>
      </c>
    </row>
    <row r="12" spans="1:4" ht="39.950000000000003" customHeight="1">
      <c r="A12" s="47" t="s">
        <v>71</v>
      </c>
      <c r="B12" s="47"/>
      <c r="C12" s="47"/>
      <c r="D12" s="19">
        <f>SUM(D5:D11)</f>
        <v>2383.2199999999998</v>
      </c>
    </row>
  </sheetData>
  <mergeCells count="3">
    <mergeCell ref="A1:D1"/>
    <mergeCell ref="A12:C12"/>
    <mergeCell ref="A2:D2"/>
  </mergeCells>
  <phoneticPr fontId="2" type="noConversion"/>
  <pageMargins left="0.70866141732283472" right="0.70866141732283472" top="0.35433070866141736" bottom="0.35433070866141736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附件1</vt:lpstr>
      <vt:lpstr>附件2</vt:lpstr>
      <vt:lpstr>附件3</vt:lpstr>
      <vt:lpstr>附件4</vt:lpstr>
      <vt:lpstr>附件2!Print_Titles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2021-02-09T03:51:29Z</dcterms:modified>
</cp:coreProperties>
</file>