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附件1" sheetId="1" r:id="rId1"/>
    <sheet name="附件2" sheetId="2" r:id="rId2"/>
    <sheet name="Sheet3" sheetId="3" r:id="rId3"/>
  </sheets>
  <definedNames>
    <definedName name="_xlnm.Print_Area" localSheetId="0">附件1!$B$1:$G$18</definedName>
  </definedNames>
  <calcPr calcId="145621"/>
</workbook>
</file>

<file path=xl/calcChain.xml><?xml version="1.0" encoding="utf-8"?>
<calcChain xmlns="http://schemas.openxmlformats.org/spreadsheetml/2006/main">
  <c r="F65" i="2" l="1"/>
  <c r="F61" i="2"/>
  <c r="F56" i="2"/>
  <c r="F46" i="2"/>
  <c r="F37" i="2"/>
  <c r="F27" i="2"/>
  <c r="F25" i="2"/>
  <c r="F3" i="2" s="1"/>
  <c r="F6" i="1" l="1"/>
  <c r="F5" i="1"/>
</calcChain>
</file>

<file path=xl/sharedStrings.xml><?xml version="1.0" encoding="utf-8"?>
<sst xmlns="http://schemas.openxmlformats.org/spreadsheetml/2006/main" count="452" uniqueCount="242">
  <si>
    <t>附件1：</t>
    <phoneticPr fontId="1" type="noConversion"/>
  </si>
  <si>
    <t>单位：元</t>
    <phoneticPr fontId="1" type="noConversion"/>
  </si>
  <si>
    <t>单位（地区）</t>
    <phoneticPr fontId="1" type="noConversion"/>
  </si>
  <si>
    <t>二级项目名称</t>
    <phoneticPr fontId="1" type="noConversion"/>
  </si>
  <si>
    <t>功能分类科目</t>
    <phoneticPr fontId="1" type="noConversion"/>
  </si>
  <si>
    <t>金额</t>
    <phoneticPr fontId="1" type="noConversion"/>
  </si>
  <si>
    <t>备注</t>
    <phoneticPr fontId="1" type="noConversion"/>
  </si>
  <si>
    <t>江门幼儿师范学校</t>
  </si>
  <si>
    <t>广东省江门中医药学校</t>
    <phoneticPr fontId="1" type="noConversion"/>
  </si>
  <si>
    <t>江门市工贸职业技术学校</t>
    <phoneticPr fontId="1" type="noConversion"/>
  </si>
  <si>
    <t>江门雅图仕职业技术学校</t>
    <phoneticPr fontId="1" type="noConversion"/>
  </si>
  <si>
    <t>江门市第一职业高级中学</t>
    <phoneticPr fontId="1" type="noConversion"/>
  </si>
  <si>
    <t>蓬江区</t>
    <phoneticPr fontId="1" type="noConversion"/>
  </si>
  <si>
    <t>新会区</t>
    <phoneticPr fontId="1" type="noConversion"/>
  </si>
  <si>
    <t>台山市</t>
    <phoneticPr fontId="1" type="noConversion"/>
  </si>
  <si>
    <t>开平市</t>
    <phoneticPr fontId="1" type="noConversion"/>
  </si>
  <si>
    <t>鹤山市</t>
    <phoneticPr fontId="1" type="noConversion"/>
  </si>
  <si>
    <t>恩平市</t>
    <phoneticPr fontId="1" type="noConversion"/>
  </si>
  <si>
    <t>江门市本级</t>
    <phoneticPr fontId="1" type="noConversion"/>
  </si>
  <si>
    <t>序号</t>
    <phoneticPr fontId="1" type="noConversion"/>
  </si>
  <si>
    <t>其中：</t>
    <phoneticPr fontId="1" type="noConversion"/>
  </si>
  <si>
    <t>江门市合计</t>
    <phoneticPr fontId="1" type="noConversion"/>
  </si>
  <si>
    <t>2300245 教育共同财政事权转移支付支出</t>
    <phoneticPr fontId="1" type="noConversion"/>
  </si>
  <si>
    <t>2300245 教育共同财政事权转移支付支出</t>
    <phoneticPr fontId="1" type="noConversion"/>
  </si>
  <si>
    <t>江门市2020年中等职业教育国家奖学金资金安排表</t>
    <phoneticPr fontId="1" type="noConversion"/>
  </si>
  <si>
    <t>2020年中等职业教育国家奖学金</t>
    <phoneticPr fontId="1" type="noConversion"/>
  </si>
  <si>
    <t>江门市体育运动学校</t>
    <phoneticPr fontId="1" type="noConversion"/>
  </si>
  <si>
    <t>2050302 中等职业教育</t>
  </si>
  <si>
    <t>2050302 中等职业教育</t>
    <phoneticPr fontId="1" type="noConversion"/>
  </si>
  <si>
    <t>江门幼儿师范学校</t>
    <phoneticPr fontId="1" type="noConversion"/>
  </si>
  <si>
    <t>单位（地区）编码</t>
    <phoneticPr fontId="1" type="noConversion"/>
  </si>
  <si>
    <t>613002</t>
  </si>
  <si>
    <t>613004</t>
  </si>
  <si>
    <t>613005</t>
  </si>
  <si>
    <t>613006</t>
  </si>
  <si>
    <t>613007</t>
  </si>
  <si>
    <t>613008</t>
  </si>
  <si>
    <t>全市合计（单位：元）</t>
    <phoneticPr fontId="7" type="noConversion"/>
  </si>
  <si>
    <t>序号</t>
  </si>
  <si>
    <t>学校属地</t>
    <phoneticPr fontId="7" type="noConversion"/>
  </si>
  <si>
    <t>姓名</t>
  </si>
  <si>
    <t>性别</t>
  </si>
  <si>
    <t>民族</t>
  </si>
  <si>
    <t>学校名称</t>
  </si>
  <si>
    <t>证书编号</t>
  </si>
  <si>
    <t>金额</t>
    <phoneticPr fontId="7" type="noConversion"/>
  </si>
  <si>
    <t>1</t>
    <phoneticPr fontId="7" type="noConversion"/>
  </si>
  <si>
    <t>市直</t>
    <phoneticPr fontId="7" type="noConversion"/>
  </si>
  <si>
    <t>李俊文</t>
  </si>
  <si>
    <t>男</t>
  </si>
  <si>
    <t>汉族</t>
  </si>
  <si>
    <t>江门市第一职业高级中学</t>
  </si>
  <si>
    <t>ZZJ202012716</t>
  </si>
  <si>
    <t>2</t>
    <phoneticPr fontId="7" type="noConversion"/>
  </si>
  <si>
    <t>潘文杰</t>
  </si>
  <si>
    <t>ZZJ202012717</t>
  </si>
  <si>
    <t>3</t>
  </si>
  <si>
    <t>吴丁涛</t>
  </si>
  <si>
    <t>ZZJ202012718</t>
  </si>
  <si>
    <t>4</t>
  </si>
  <si>
    <t>容俊乐</t>
  </si>
  <si>
    <t>ZZJ202012719</t>
  </si>
  <si>
    <t>5</t>
  </si>
  <si>
    <t>陈俊睿</t>
  </si>
  <si>
    <t>ZZJ202012720</t>
  </si>
  <si>
    <t>6</t>
  </si>
  <si>
    <t>茹宇轩</t>
  </si>
  <si>
    <t>ZZJ202012721</t>
  </si>
  <si>
    <t>7</t>
  </si>
  <si>
    <t>谢宇帆</t>
  </si>
  <si>
    <t>ZZJ202012722</t>
  </si>
  <si>
    <t>8</t>
  </si>
  <si>
    <t>卢颖琳</t>
  </si>
  <si>
    <t>女</t>
  </si>
  <si>
    <t>ZZJ202012723</t>
  </si>
  <si>
    <t>9</t>
  </si>
  <si>
    <t>陈惠梅</t>
  </si>
  <si>
    <t>江门市工贸职业技术学校</t>
  </si>
  <si>
    <t>ZZJ202012724</t>
  </si>
  <si>
    <t>10</t>
  </si>
  <si>
    <t>文才昌</t>
  </si>
  <si>
    <t>ZZJ202012725</t>
  </si>
  <si>
    <t>11</t>
  </si>
  <si>
    <t>刘红梅</t>
  </si>
  <si>
    <t>ZZJ202012726</t>
  </si>
  <si>
    <t>12</t>
  </si>
  <si>
    <t>黄静仪</t>
  </si>
  <si>
    <t>ZZJ202012727</t>
  </si>
  <si>
    <t>13</t>
  </si>
  <si>
    <t>麦芷淇</t>
  </si>
  <si>
    <t>ZZJ202012728</t>
  </si>
  <si>
    <t>14</t>
  </si>
  <si>
    <t>吴佳穗</t>
  </si>
  <si>
    <t>ZZJ202012729</t>
  </si>
  <si>
    <t>15</t>
  </si>
  <si>
    <t>李佳玉</t>
  </si>
  <si>
    <t>ZZJ202012730</t>
  </si>
  <si>
    <t>16</t>
  </si>
  <si>
    <t>范嘉玲</t>
  </si>
  <si>
    <t>广东省江门中医药学校</t>
  </si>
  <si>
    <t>ZZJ202012731</t>
  </si>
  <si>
    <t>17</t>
  </si>
  <si>
    <t>张枫桦</t>
  </si>
  <si>
    <t>ZZJ202012732</t>
  </si>
  <si>
    <t>18</t>
  </si>
  <si>
    <t>罗紫茵</t>
  </si>
  <si>
    <t>ZZJ202012733</t>
  </si>
  <si>
    <t>19</t>
  </si>
  <si>
    <t>劳贺林</t>
  </si>
  <si>
    <t>ZZJ202012734</t>
  </si>
  <si>
    <t>20</t>
  </si>
  <si>
    <t>劳艺琳</t>
  </si>
  <si>
    <t>江门雅图仕职业技术学校</t>
  </si>
  <si>
    <t>ZZJ202012735</t>
  </si>
  <si>
    <t>市直合计：</t>
    <phoneticPr fontId="7" type="noConversion"/>
  </si>
  <si>
    <t>21</t>
    <phoneticPr fontId="7" type="noConversion"/>
  </si>
  <si>
    <t>蓬江区</t>
    <phoneticPr fontId="7" type="noConversion"/>
  </si>
  <si>
    <t>张晓敏</t>
  </si>
  <si>
    <t>江门市荷塘职业技术学校</t>
  </si>
  <si>
    <t>ZZJ202012736</t>
  </si>
  <si>
    <t>蓬江区合计：</t>
    <phoneticPr fontId="7" type="noConversion"/>
  </si>
  <si>
    <t>22</t>
    <phoneticPr fontId="7" type="noConversion"/>
  </si>
  <si>
    <t>新会区</t>
    <phoneticPr fontId="7" type="noConversion"/>
  </si>
  <si>
    <t>容掌智</t>
  </si>
  <si>
    <t>江门市新会机电职业技术学校</t>
  </si>
  <si>
    <t>ZZJ202012737</t>
  </si>
  <si>
    <t>23</t>
    <phoneticPr fontId="7" type="noConversion"/>
  </si>
  <si>
    <t>张沃钊</t>
  </si>
  <si>
    <t>ZZJ202012738</t>
  </si>
  <si>
    <t>24</t>
  </si>
  <si>
    <t>刘金山</t>
  </si>
  <si>
    <t>ZZJ202012739</t>
  </si>
  <si>
    <t>25</t>
  </si>
  <si>
    <t>谢飞燕</t>
  </si>
  <si>
    <t>ZZJ202012740</t>
  </si>
  <si>
    <t>26</t>
  </si>
  <si>
    <t>叶俊晖</t>
  </si>
  <si>
    <t>ZZJ202012741</t>
  </si>
  <si>
    <t>27</t>
  </si>
  <si>
    <t>陈凯婷</t>
  </si>
  <si>
    <t>ZZJ202012742</t>
  </si>
  <si>
    <t>28</t>
  </si>
  <si>
    <t>冯芷静</t>
  </si>
  <si>
    <t>ZZJ202012743</t>
  </si>
  <si>
    <t>29</t>
  </si>
  <si>
    <t>张兴容</t>
  </si>
  <si>
    <t>ZZJ202012744</t>
  </si>
  <si>
    <t>30</t>
  </si>
  <si>
    <t>叶娟秀</t>
  </si>
  <si>
    <t>ZZJ202012745</t>
  </si>
  <si>
    <t>新会区合计：</t>
    <phoneticPr fontId="7" type="noConversion"/>
  </si>
  <si>
    <t>31</t>
    <phoneticPr fontId="7" type="noConversion"/>
  </si>
  <si>
    <t>台山市</t>
    <phoneticPr fontId="7" type="noConversion"/>
  </si>
  <si>
    <t>潘煜萍</t>
  </si>
  <si>
    <t>台山市培英职业技术学校</t>
  </si>
  <si>
    <t>ZZJ202012750</t>
  </si>
  <si>
    <t>32</t>
    <phoneticPr fontId="7" type="noConversion"/>
  </si>
  <si>
    <t>区淑晶</t>
  </si>
  <si>
    <t>ZZJ202012751</t>
  </si>
  <si>
    <t>33</t>
  </si>
  <si>
    <t>梁晓玲</t>
  </si>
  <si>
    <t>ZZJ202012752</t>
  </si>
  <si>
    <t>34</t>
  </si>
  <si>
    <t>甄达洋</t>
  </si>
  <si>
    <t>ZZJ202012753</t>
  </si>
  <si>
    <t>35</t>
  </si>
  <si>
    <t>邓玉环</t>
  </si>
  <si>
    <t>ZZJ202012754</t>
  </si>
  <si>
    <t>36</t>
  </si>
  <si>
    <t>朱嘉俊</t>
  </si>
  <si>
    <t>ZZJ202012755</t>
  </si>
  <si>
    <t>37</t>
  </si>
  <si>
    <t>樊超健</t>
  </si>
  <si>
    <t>ZZJ202012756</t>
  </si>
  <si>
    <t>38</t>
  </si>
  <si>
    <t>容紫晴</t>
  </si>
  <si>
    <t>ZZJ202012757</t>
  </si>
  <si>
    <t>台山市合计：</t>
    <phoneticPr fontId="7" type="noConversion"/>
  </si>
  <si>
    <t>39</t>
    <phoneticPr fontId="7" type="noConversion"/>
  </si>
  <si>
    <t>开平市</t>
    <phoneticPr fontId="7" type="noConversion"/>
  </si>
  <si>
    <t>梁希阳</t>
  </si>
  <si>
    <t>开平市吴汉良理工学校</t>
  </si>
  <si>
    <t>ZZJ202012758</t>
  </si>
  <si>
    <t>40</t>
    <phoneticPr fontId="7" type="noConversion"/>
  </si>
  <si>
    <t>刘金梅</t>
  </si>
  <si>
    <t>ZZJ202012759</t>
  </si>
  <si>
    <t>41</t>
  </si>
  <si>
    <t>余凯东</t>
  </si>
  <si>
    <t>ZZJ202012760</t>
  </si>
  <si>
    <t>42</t>
  </si>
  <si>
    <t>邹明珠</t>
  </si>
  <si>
    <t>ZZJ202012761</t>
  </si>
  <si>
    <t>43</t>
  </si>
  <si>
    <t>梁艳芳</t>
  </si>
  <si>
    <t>ZZJ202012762</t>
  </si>
  <si>
    <t>44</t>
  </si>
  <si>
    <t>陈佳鑫</t>
  </si>
  <si>
    <t>侗族</t>
  </si>
  <si>
    <t>ZZJ202012763</t>
  </si>
  <si>
    <t>45</t>
  </si>
  <si>
    <t>唐钟世</t>
  </si>
  <si>
    <t>开平市机电中等职业技术学校</t>
  </si>
  <si>
    <t>ZZJ202012764</t>
  </si>
  <si>
    <t>46</t>
  </si>
  <si>
    <t>李思江</t>
  </si>
  <si>
    <t>ZZJ202012765</t>
  </si>
  <si>
    <t>47</t>
  </si>
  <si>
    <t>陈紫欣</t>
  </si>
  <si>
    <t>ZZJ202012766</t>
  </si>
  <si>
    <t>开平市合计：</t>
    <phoneticPr fontId="7" type="noConversion"/>
  </si>
  <si>
    <t>48</t>
    <phoneticPr fontId="7" type="noConversion"/>
  </si>
  <si>
    <t>鹤山市</t>
    <phoneticPr fontId="7" type="noConversion"/>
  </si>
  <si>
    <t>蔡杏萍</t>
  </si>
  <si>
    <t>鹤山市职业技术学校</t>
  </si>
  <si>
    <t>ZZJ202012746</t>
  </si>
  <si>
    <t>49</t>
    <phoneticPr fontId="7" type="noConversion"/>
  </si>
  <si>
    <t>庄静茹</t>
  </si>
  <si>
    <t>ZZJ202012747</t>
  </si>
  <si>
    <t>50</t>
    <phoneticPr fontId="7" type="noConversion"/>
  </si>
  <si>
    <t>劳焱琳</t>
  </si>
  <si>
    <t>ZZJ202012748</t>
  </si>
  <si>
    <t>51</t>
    <phoneticPr fontId="7" type="noConversion"/>
  </si>
  <si>
    <t>李碧兰</t>
  </si>
  <si>
    <t>ZZJ202012749</t>
  </si>
  <si>
    <t>鹤山市合计：</t>
    <phoneticPr fontId="7" type="noConversion"/>
  </si>
  <si>
    <t>52</t>
    <phoneticPr fontId="7" type="noConversion"/>
  </si>
  <si>
    <t>恩平市</t>
    <phoneticPr fontId="7" type="noConversion"/>
  </si>
  <si>
    <t>陈莉莉</t>
  </si>
  <si>
    <t xml:space="preserve">恩平市中等职业技术学校 </t>
  </si>
  <si>
    <t>ZZJ202012767</t>
  </si>
  <si>
    <t>53</t>
    <phoneticPr fontId="7" type="noConversion"/>
  </si>
  <si>
    <t>岑敬林</t>
  </si>
  <si>
    <t>ZZJ202012768</t>
  </si>
  <si>
    <t>54</t>
    <phoneticPr fontId="7" type="noConversion"/>
  </si>
  <si>
    <t>陈植烨</t>
  </si>
  <si>
    <t>ZZJ202012769</t>
  </si>
  <si>
    <t>恩平市合计：</t>
    <phoneticPr fontId="7" type="noConversion"/>
  </si>
  <si>
    <t>附件2：</t>
    <phoneticPr fontId="1" type="noConversion"/>
  </si>
  <si>
    <t>江门市2019—2020学年度中等职业教育国家奖学金获奖学生名单及金额分配表</t>
    <phoneticPr fontId="7" type="noConversion"/>
  </si>
  <si>
    <t>下达到市教育局</t>
    <phoneticPr fontId="1" type="noConversion"/>
  </si>
  <si>
    <t>江门市体育运动学校</t>
    <phoneticPr fontId="1" type="noConversion"/>
  </si>
  <si>
    <t>2020年中等职业教育国家奖学金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</si>
</sst>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4"/>
      <color indexed="8"/>
      <name val="仿宋"/>
      <family val="3"/>
      <charset val="134"/>
    </font>
    <font>
      <sz val="9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4"/>
      <name val="仿宋"/>
      <family val="3"/>
      <charset val="134"/>
    </font>
    <font>
      <sz val="14"/>
      <color indexed="8"/>
      <name val="仿宋"/>
      <family val="3"/>
      <charset val="134"/>
    </font>
    <font>
      <sz val="14"/>
      <color indexed="8"/>
      <name val="仿宋_GB2312"/>
      <family val="3"/>
      <charset val="134"/>
    </font>
    <font>
      <sz val="14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NumberFormat="1" applyAlignment="1">
      <alignment vertical="center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workbookViewId="0">
      <selection activeCell="B14" sqref="B14"/>
    </sheetView>
  </sheetViews>
  <sheetFormatPr defaultRowHeight="13.5" x14ac:dyDescent="0.15"/>
  <cols>
    <col min="2" max="2" width="30.625" customWidth="1"/>
    <col min="3" max="3" width="20.625" customWidth="1"/>
    <col min="4" max="4" width="30.625" customWidth="1"/>
    <col min="5" max="5" width="39" customWidth="1"/>
    <col min="6" max="8" width="30.625" customWidth="1"/>
  </cols>
  <sheetData>
    <row r="1" spans="1:8" s="1" customFormat="1" ht="30" customHeight="1" x14ac:dyDescent="0.15">
      <c r="A1" s="2" t="s">
        <v>0</v>
      </c>
      <c r="B1" s="2"/>
      <c r="C1" s="2"/>
    </row>
    <row r="2" spans="1:8" s="1" customFormat="1" ht="30" customHeight="1" x14ac:dyDescent="0.15">
      <c r="B2" s="27" t="s">
        <v>24</v>
      </c>
      <c r="C2" s="27"/>
      <c r="D2" s="27"/>
      <c r="E2" s="27"/>
      <c r="F2" s="27"/>
      <c r="G2" s="27"/>
      <c r="H2" s="4"/>
    </row>
    <row r="3" spans="1:8" s="1" customFormat="1" ht="30" customHeight="1" x14ac:dyDescent="0.15">
      <c r="G3" s="3" t="s">
        <v>1</v>
      </c>
    </row>
    <row r="4" spans="1:8" s="1" customFormat="1" ht="30" customHeight="1" x14ac:dyDescent="0.15">
      <c r="A4" s="6" t="s">
        <v>19</v>
      </c>
      <c r="B4" s="6" t="s">
        <v>2</v>
      </c>
      <c r="C4" s="6" t="s">
        <v>30</v>
      </c>
      <c r="D4" s="6" t="s">
        <v>3</v>
      </c>
      <c r="E4" s="5" t="s">
        <v>4</v>
      </c>
      <c r="F4" s="5" t="s">
        <v>5</v>
      </c>
      <c r="G4" s="5" t="s">
        <v>6</v>
      </c>
    </row>
    <row r="5" spans="1:8" s="1" customFormat="1" ht="30" customHeight="1" x14ac:dyDescent="0.15">
      <c r="A5" s="6"/>
      <c r="B5" s="6" t="s">
        <v>21</v>
      </c>
      <c r="C5" s="6"/>
      <c r="D5" s="6"/>
      <c r="E5" s="5"/>
      <c r="F5" s="11">
        <f>F6+F13+F14+F15+F16+F17+F18</f>
        <v>324000</v>
      </c>
      <c r="G5" s="5"/>
    </row>
    <row r="6" spans="1:8" s="1" customFormat="1" ht="30" customHeight="1" x14ac:dyDescent="0.15">
      <c r="A6" s="6">
        <v>1</v>
      </c>
      <c r="B6" s="6" t="s">
        <v>18</v>
      </c>
      <c r="C6" s="6"/>
      <c r="D6" s="6"/>
      <c r="E6" s="5"/>
      <c r="F6" s="11">
        <f>F7+F8+F9+F10+F11+F12</f>
        <v>120000</v>
      </c>
      <c r="G6" s="5"/>
    </row>
    <row r="7" spans="1:8" s="8" customFormat="1" ht="30" customHeight="1" x14ac:dyDescent="0.15">
      <c r="A7" s="13" t="s">
        <v>20</v>
      </c>
      <c r="B7" s="9" t="s">
        <v>11</v>
      </c>
      <c r="C7" s="9">
        <v>201011</v>
      </c>
      <c r="D7" s="9" t="s">
        <v>25</v>
      </c>
      <c r="E7" s="9" t="s">
        <v>28</v>
      </c>
      <c r="F7" s="10">
        <v>48000</v>
      </c>
      <c r="G7" s="7"/>
    </row>
    <row r="8" spans="1:8" s="8" customFormat="1" ht="30" customHeight="1" x14ac:dyDescent="0.15">
      <c r="A8" s="12"/>
      <c r="B8" s="9" t="s">
        <v>9</v>
      </c>
      <c r="C8" s="15">
        <v>225002</v>
      </c>
      <c r="D8" s="9" t="s">
        <v>25</v>
      </c>
      <c r="E8" s="9" t="s">
        <v>27</v>
      </c>
      <c r="F8" s="10">
        <v>12000</v>
      </c>
      <c r="G8" s="7"/>
    </row>
    <row r="9" spans="1:8" s="8" customFormat="1" ht="30" customHeight="1" x14ac:dyDescent="0.15">
      <c r="A9" s="12"/>
      <c r="B9" s="9" t="s">
        <v>29</v>
      </c>
      <c r="C9" s="9">
        <v>201021</v>
      </c>
      <c r="D9" s="9" t="s">
        <v>25</v>
      </c>
      <c r="E9" s="9" t="s">
        <v>27</v>
      </c>
      <c r="F9" s="10">
        <v>30000</v>
      </c>
      <c r="G9" s="7"/>
    </row>
    <row r="10" spans="1:8" s="8" customFormat="1" ht="30" customHeight="1" x14ac:dyDescent="0.15">
      <c r="A10" s="12"/>
      <c r="B10" s="9" t="s">
        <v>8</v>
      </c>
      <c r="C10" s="15">
        <v>401009</v>
      </c>
      <c r="D10" s="9" t="s">
        <v>25</v>
      </c>
      <c r="E10" s="9" t="s">
        <v>27</v>
      </c>
      <c r="F10" s="10">
        <v>18000</v>
      </c>
      <c r="G10" s="7"/>
    </row>
    <row r="11" spans="1:8" s="8" customFormat="1" ht="30" customHeight="1" x14ac:dyDescent="0.15">
      <c r="A11" s="12"/>
      <c r="B11" s="9" t="s">
        <v>26</v>
      </c>
      <c r="C11" s="9">
        <v>205010</v>
      </c>
      <c r="D11" s="9" t="s">
        <v>241</v>
      </c>
      <c r="E11" s="9" t="s">
        <v>27</v>
      </c>
      <c r="F11" s="10">
        <v>6000</v>
      </c>
      <c r="G11" s="7"/>
    </row>
    <row r="12" spans="1:8" s="8" customFormat="1" ht="30" customHeight="1" x14ac:dyDescent="0.15">
      <c r="A12" s="12"/>
      <c r="B12" s="9" t="s">
        <v>10</v>
      </c>
      <c r="C12" s="9"/>
      <c r="D12" s="9" t="s">
        <v>25</v>
      </c>
      <c r="E12" s="9" t="s">
        <v>27</v>
      </c>
      <c r="F12" s="10">
        <v>6000</v>
      </c>
      <c r="G12" s="7" t="s">
        <v>239</v>
      </c>
    </row>
    <row r="13" spans="1:8" s="8" customFormat="1" ht="30" customHeight="1" x14ac:dyDescent="0.15">
      <c r="A13" s="12">
        <v>2</v>
      </c>
      <c r="B13" s="9" t="s">
        <v>12</v>
      </c>
      <c r="C13" s="15" t="s">
        <v>31</v>
      </c>
      <c r="D13" s="9" t="s">
        <v>25</v>
      </c>
      <c r="E13" s="9" t="s">
        <v>23</v>
      </c>
      <c r="F13" s="14">
        <v>6000</v>
      </c>
      <c r="G13" s="7"/>
    </row>
    <row r="14" spans="1:8" s="8" customFormat="1" ht="30" customHeight="1" x14ac:dyDescent="0.15">
      <c r="A14" s="12">
        <v>3</v>
      </c>
      <c r="B14" s="9" t="s">
        <v>13</v>
      </c>
      <c r="C14" s="15" t="s">
        <v>32</v>
      </c>
      <c r="D14" s="9" t="s">
        <v>25</v>
      </c>
      <c r="E14" s="9" t="s">
        <v>22</v>
      </c>
      <c r="F14" s="14">
        <v>54000</v>
      </c>
      <c r="G14" s="7"/>
    </row>
    <row r="15" spans="1:8" s="8" customFormat="1" ht="30" customHeight="1" x14ac:dyDescent="0.15">
      <c r="A15" s="12">
        <v>4</v>
      </c>
      <c r="B15" s="9" t="s">
        <v>14</v>
      </c>
      <c r="C15" s="15" t="s">
        <v>33</v>
      </c>
      <c r="D15" s="9" t="s">
        <v>25</v>
      </c>
      <c r="E15" s="9" t="s">
        <v>22</v>
      </c>
      <c r="F15" s="14">
        <v>48000</v>
      </c>
      <c r="G15" s="7"/>
    </row>
    <row r="16" spans="1:8" s="8" customFormat="1" ht="30" customHeight="1" x14ac:dyDescent="0.15">
      <c r="A16" s="12">
        <v>5</v>
      </c>
      <c r="B16" s="9" t="s">
        <v>15</v>
      </c>
      <c r="C16" s="15" t="s">
        <v>34</v>
      </c>
      <c r="D16" s="9" t="s">
        <v>25</v>
      </c>
      <c r="E16" s="9" t="s">
        <v>22</v>
      </c>
      <c r="F16" s="14">
        <v>54000</v>
      </c>
      <c r="G16" s="7"/>
    </row>
    <row r="17" spans="1:7" s="8" customFormat="1" ht="30" customHeight="1" x14ac:dyDescent="0.15">
      <c r="A17" s="12">
        <v>6</v>
      </c>
      <c r="B17" s="9" t="s">
        <v>16</v>
      </c>
      <c r="C17" s="15" t="s">
        <v>35</v>
      </c>
      <c r="D17" s="9" t="s">
        <v>25</v>
      </c>
      <c r="E17" s="9" t="s">
        <v>22</v>
      </c>
      <c r="F17" s="14">
        <v>24000</v>
      </c>
      <c r="G17" s="7"/>
    </row>
    <row r="18" spans="1:7" s="8" customFormat="1" ht="30" customHeight="1" x14ac:dyDescent="0.15">
      <c r="A18" s="12">
        <v>7</v>
      </c>
      <c r="B18" s="9" t="s">
        <v>17</v>
      </c>
      <c r="C18" s="15" t="s">
        <v>36</v>
      </c>
      <c r="D18" s="9" t="s">
        <v>25</v>
      </c>
      <c r="E18" s="9" t="s">
        <v>22</v>
      </c>
      <c r="F18" s="14">
        <v>18000</v>
      </c>
      <c r="G18" s="7"/>
    </row>
    <row r="19" spans="1:7" ht="30" customHeight="1" x14ac:dyDescent="0.15"/>
    <row r="20" spans="1:7" ht="30" customHeight="1" x14ac:dyDescent="0.15"/>
    <row r="21" spans="1:7" ht="30" customHeight="1" x14ac:dyDescent="0.15"/>
    <row r="22" spans="1:7" ht="30" customHeight="1" x14ac:dyDescent="0.15"/>
    <row r="23" spans="1:7" ht="30" customHeight="1" x14ac:dyDescent="0.15"/>
    <row r="24" spans="1:7" ht="30" customHeight="1" x14ac:dyDescent="0.15"/>
    <row r="25" spans="1:7" ht="30" customHeight="1" x14ac:dyDescent="0.15"/>
    <row r="26" spans="1:7" ht="30" customHeight="1" x14ac:dyDescent="0.15"/>
    <row r="27" spans="1:7" ht="30" customHeight="1" x14ac:dyDescent="0.15"/>
    <row r="28" spans="1:7" ht="30" customHeight="1" x14ac:dyDescent="0.15"/>
    <row r="29" spans="1:7" ht="30" customHeight="1" x14ac:dyDescent="0.15"/>
  </sheetData>
  <mergeCells count="1">
    <mergeCell ref="B2:G2"/>
  </mergeCells>
  <phoneticPr fontId="1" type="noConversion"/>
  <pageMargins left="0.7" right="0.7" top="0.75" bottom="0.75" header="0.3" footer="0.3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workbookViewId="0">
      <selection activeCell="H5" sqref="H5:H14"/>
    </sheetView>
  </sheetViews>
  <sheetFormatPr defaultRowHeight="13.5" x14ac:dyDescent="0.15"/>
  <cols>
    <col min="1" max="1" width="6.625" style="16" bestFit="1" customWidth="1"/>
    <col min="2" max="2" width="10.75" style="16" customWidth="1"/>
    <col min="3" max="3" width="8.875" style="16" bestFit="1" customWidth="1"/>
    <col min="4" max="4" width="6.625" style="16" bestFit="1" customWidth="1"/>
    <col min="5" max="5" width="8.875" style="16" bestFit="1" customWidth="1"/>
    <col min="6" max="6" width="35.5" style="16" bestFit="1" customWidth="1"/>
    <col min="7" max="7" width="16.75" style="16" bestFit="1" customWidth="1"/>
    <col min="8" max="8" width="9.25" style="16" customWidth="1"/>
    <col min="9" max="16384" width="9" style="16"/>
  </cols>
  <sheetData>
    <row r="1" spans="1:8" ht="34.5" customHeight="1" x14ac:dyDescent="0.15">
      <c r="A1" s="26" t="s">
        <v>237</v>
      </c>
    </row>
    <row r="2" spans="1:8" ht="36.4" customHeight="1" x14ac:dyDescent="0.15">
      <c r="A2" s="33" t="s">
        <v>238</v>
      </c>
      <c r="B2" s="33"/>
      <c r="C2" s="33"/>
      <c r="D2" s="33"/>
      <c r="E2" s="33"/>
      <c r="F2" s="33"/>
      <c r="G2" s="33"/>
      <c r="H2" s="33"/>
    </row>
    <row r="3" spans="1:8" ht="22.5" customHeight="1" x14ac:dyDescent="0.15">
      <c r="A3" s="34" t="s">
        <v>37</v>
      </c>
      <c r="B3" s="34"/>
      <c r="C3" s="34"/>
      <c r="D3" s="34"/>
      <c r="E3" s="34"/>
      <c r="F3" s="35">
        <f>SUM(F25+F37+F46+F56+F61+F65+F27)</f>
        <v>324000</v>
      </c>
      <c r="G3" s="35"/>
      <c r="H3" s="35"/>
    </row>
    <row r="4" spans="1:8" ht="22.15" customHeight="1" x14ac:dyDescent="0.15">
      <c r="A4" s="17" t="s">
        <v>38</v>
      </c>
      <c r="B4" s="18" t="s">
        <v>39</v>
      </c>
      <c r="C4" s="17" t="s">
        <v>40</v>
      </c>
      <c r="D4" s="17" t="s">
        <v>41</v>
      </c>
      <c r="E4" s="17" t="s">
        <v>42</v>
      </c>
      <c r="F4" s="17" t="s">
        <v>43</v>
      </c>
      <c r="G4" s="17" t="s">
        <v>44</v>
      </c>
      <c r="H4" s="17" t="s">
        <v>45</v>
      </c>
    </row>
    <row r="5" spans="1:8" ht="22.15" customHeight="1" x14ac:dyDescent="0.15">
      <c r="A5" s="19" t="s">
        <v>46</v>
      </c>
      <c r="B5" s="19" t="s">
        <v>47</v>
      </c>
      <c r="C5" s="19" t="s">
        <v>48</v>
      </c>
      <c r="D5" s="19" t="s">
        <v>49</v>
      </c>
      <c r="E5" s="19" t="s">
        <v>50</v>
      </c>
      <c r="F5" s="19" t="s">
        <v>51</v>
      </c>
      <c r="G5" s="19" t="s">
        <v>52</v>
      </c>
      <c r="H5" s="20">
        <v>6000</v>
      </c>
    </row>
    <row r="6" spans="1:8" ht="22.15" customHeight="1" x14ac:dyDescent="0.15">
      <c r="A6" s="19" t="s">
        <v>53</v>
      </c>
      <c r="B6" s="19" t="s">
        <v>47</v>
      </c>
      <c r="C6" s="19" t="s">
        <v>54</v>
      </c>
      <c r="D6" s="19" t="s">
        <v>49</v>
      </c>
      <c r="E6" s="19" t="s">
        <v>50</v>
      </c>
      <c r="F6" s="19" t="s">
        <v>51</v>
      </c>
      <c r="G6" s="19" t="s">
        <v>55</v>
      </c>
      <c r="H6" s="20">
        <v>6000</v>
      </c>
    </row>
    <row r="7" spans="1:8" ht="22.15" customHeight="1" x14ac:dyDescent="0.15">
      <c r="A7" s="19" t="s">
        <v>56</v>
      </c>
      <c r="B7" s="19" t="s">
        <v>47</v>
      </c>
      <c r="C7" s="19" t="s">
        <v>57</v>
      </c>
      <c r="D7" s="19" t="s">
        <v>49</v>
      </c>
      <c r="E7" s="19" t="s">
        <v>50</v>
      </c>
      <c r="F7" s="19" t="s">
        <v>51</v>
      </c>
      <c r="G7" s="19" t="s">
        <v>58</v>
      </c>
      <c r="H7" s="20">
        <v>6000</v>
      </c>
    </row>
    <row r="8" spans="1:8" ht="22.15" customHeight="1" x14ac:dyDescent="0.15">
      <c r="A8" s="19" t="s">
        <v>59</v>
      </c>
      <c r="B8" s="19" t="s">
        <v>47</v>
      </c>
      <c r="C8" s="19" t="s">
        <v>60</v>
      </c>
      <c r="D8" s="19" t="s">
        <v>49</v>
      </c>
      <c r="E8" s="19" t="s">
        <v>50</v>
      </c>
      <c r="F8" s="19" t="s">
        <v>51</v>
      </c>
      <c r="G8" s="19" t="s">
        <v>61</v>
      </c>
      <c r="H8" s="20">
        <v>6000</v>
      </c>
    </row>
    <row r="9" spans="1:8" ht="22.15" customHeight="1" x14ac:dyDescent="0.15">
      <c r="A9" s="19" t="s">
        <v>62</v>
      </c>
      <c r="B9" s="19" t="s">
        <v>47</v>
      </c>
      <c r="C9" s="19" t="s">
        <v>63</v>
      </c>
      <c r="D9" s="19" t="s">
        <v>49</v>
      </c>
      <c r="E9" s="19" t="s">
        <v>50</v>
      </c>
      <c r="F9" s="19" t="s">
        <v>51</v>
      </c>
      <c r="G9" s="19" t="s">
        <v>64</v>
      </c>
      <c r="H9" s="20">
        <v>6000</v>
      </c>
    </row>
    <row r="10" spans="1:8" ht="22.15" customHeight="1" x14ac:dyDescent="0.15">
      <c r="A10" s="19" t="s">
        <v>65</v>
      </c>
      <c r="B10" s="19" t="s">
        <v>47</v>
      </c>
      <c r="C10" s="19" t="s">
        <v>66</v>
      </c>
      <c r="D10" s="19" t="s">
        <v>49</v>
      </c>
      <c r="E10" s="19" t="s">
        <v>50</v>
      </c>
      <c r="F10" s="19" t="s">
        <v>51</v>
      </c>
      <c r="G10" s="19" t="s">
        <v>67</v>
      </c>
      <c r="H10" s="20">
        <v>6000</v>
      </c>
    </row>
    <row r="11" spans="1:8" ht="22.15" customHeight="1" x14ac:dyDescent="0.15">
      <c r="A11" s="19" t="s">
        <v>68</v>
      </c>
      <c r="B11" s="19" t="s">
        <v>47</v>
      </c>
      <c r="C11" s="19" t="s">
        <v>69</v>
      </c>
      <c r="D11" s="19" t="s">
        <v>49</v>
      </c>
      <c r="E11" s="19" t="s">
        <v>50</v>
      </c>
      <c r="F11" s="19" t="s">
        <v>51</v>
      </c>
      <c r="G11" s="19" t="s">
        <v>70</v>
      </c>
      <c r="H11" s="20">
        <v>6000</v>
      </c>
    </row>
    <row r="12" spans="1:8" ht="22.15" customHeight="1" x14ac:dyDescent="0.15">
      <c r="A12" s="19" t="s">
        <v>71</v>
      </c>
      <c r="B12" s="19" t="s">
        <v>47</v>
      </c>
      <c r="C12" s="19" t="s">
        <v>72</v>
      </c>
      <c r="D12" s="19" t="s">
        <v>73</v>
      </c>
      <c r="E12" s="19" t="s">
        <v>50</v>
      </c>
      <c r="F12" s="19" t="s">
        <v>51</v>
      </c>
      <c r="G12" s="19" t="s">
        <v>74</v>
      </c>
      <c r="H12" s="20">
        <v>6000</v>
      </c>
    </row>
    <row r="13" spans="1:8" ht="22.15" customHeight="1" x14ac:dyDescent="0.15">
      <c r="A13" s="19" t="s">
        <v>75</v>
      </c>
      <c r="B13" s="19" t="s">
        <v>47</v>
      </c>
      <c r="C13" s="19" t="s">
        <v>76</v>
      </c>
      <c r="D13" s="19" t="s">
        <v>73</v>
      </c>
      <c r="E13" s="19" t="s">
        <v>50</v>
      </c>
      <c r="F13" s="19" t="s">
        <v>77</v>
      </c>
      <c r="G13" s="19" t="s">
        <v>78</v>
      </c>
      <c r="H13" s="20">
        <v>6000</v>
      </c>
    </row>
    <row r="14" spans="1:8" ht="22.15" customHeight="1" x14ac:dyDescent="0.15">
      <c r="A14" s="19" t="s">
        <v>79</v>
      </c>
      <c r="B14" s="19" t="s">
        <v>47</v>
      </c>
      <c r="C14" s="19" t="s">
        <v>80</v>
      </c>
      <c r="D14" s="19" t="s">
        <v>49</v>
      </c>
      <c r="E14" s="19" t="s">
        <v>50</v>
      </c>
      <c r="F14" s="19" t="s">
        <v>77</v>
      </c>
      <c r="G14" s="19" t="s">
        <v>81</v>
      </c>
      <c r="H14" s="20">
        <v>6000</v>
      </c>
    </row>
    <row r="15" spans="1:8" ht="22.15" customHeight="1" x14ac:dyDescent="0.15">
      <c r="A15" s="19" t="s">
        <v>82</v>
      </c>
      <c r="B15" s="19" t="s">
        <v>47</v>
      </c>
      <c r="C15" s="19" t="s">
        <v>83</v>
      </c>
      <c r="D15" s="19" t="s">
        <v>73</v>
      </c>
      <c r="E15" s="19" t="s">
        <v>50</v>
      </c>
      <c r="F15" s="19" t="s">
        <v>7</v>
      </c>
      <c r="G15" s="19" t="s">
        <v>84</v>
      </c>
      <c r="H15" s="20">
        <v>6000</v>
      </c>
    </row>
    <row r="16" spans="1:8" ht="22.15" customHeight="1" x14ac:dyDescent="0.15">
      <c r="A16" s="19" t="s">
        <v>85</v>
      </c>
      <c r="B16" s="19" t="s">
        <v>47</v>
      </c>
      <c r="C16" s="19" t="s">
        <v>86</v>
      </c>
      <c r="D16" s="19" t="s">
        <v>73</v>
      </c>
      <c r="E16" s="19" t="s">
        <v>50</v>
      </c>
      <c r="F16" s="19" t="s">
        <v>7</v>
      </c>
      <c r="G16" s="19" t="s">
        <v>87</v>
      </c>
      <c r="H16" s="20">
        <v>6000</v>
      </c>
    </row>
    <row r="17" spans="1:8" ht="22.15" customHeight="1" x14ac:dyDescent="0.15">
      <c r="A17" s="19" t="s">
        <v>88</v>
      </c>
      <c r="B17" s="19" t="s">
        <v>47</v>
      </c>
      <c r="C17" s="19" t="s">
        <v>89</v>
      </c>
      <c r="D17" s="19" t="s">
        <v>73</v>
      </c>
      <c r="E17" s="19" t="s">
        <v>50</v>
      </c>
      <c r="F17" s="19" t="s">
        <v>7</v>
      </c>
      <c r="G17" s="19" t="s">
        <v>90</v>
      </c>
      <c r="H17" s="20">
        <v>6000</v>
      </c>
    </row>
    <row r="18" spans="1:8" ht="22.15" customHeight="1" x14ac:dyDescent="0.15">
      <c r="A18" s="19" t="s">
        <v>91</v>
      </c>
      <c r="B18" s="19" t="s">
        <v>47</v>
      </c>
      <c r="C18" s="19" t="s">
        <v>92</v>
      </c>
      <c r="D18" s="19" t="s">
        <v>73</v>
      </c>
      <c r="E18" s="19" t="s">
        <v>50</v>
      </c>
      <c r="F18" s="19" t="s">
        <v>7</v>
      </c>
      <c r="G18" s="19" t="s">
        <v>93</v>
      </c>
      <c r="H18" s="20">
        <v>6000</v>
      </c>
    </row>
    <row r="19" spans="1:8" ht="22.15" customHeight="1" x14ac:dyDescent="0.15">
      <c r="A19" s="19" t="s">
        <v>94</v>
      </c>
      <c r="B19" s="19" t="s">
        <v>47</v>
      </c>
      <c r="C19" s="19" t="s">
        <v>95</v>
      </c>
      <c r="D19" s="19" t="s">
        <v>73</v>
      </c>
      <c r="E19" s="19" t="s">
        <v>50</v>
      </c>
      <c r="F19" s="19" t="s">
        <v>7</v>
      </c>
      <c r="G19" s="19" t="s">
        <v>96</v>
      </c>
      <c r="H19" s="20">
        <v>6000</v>
      </c>
    </row>
    <row r="20" spans="1:8" ht="22.15" customHeight="1" x14ac:dyDescent="0.15">
      <c r="A20" s="19" t="s">
        <v>97</v>
      </c>
      <c r="B20" s="19" t="s">
        <v>47</v>
      </c>
      <c r="C20" s="19" t="s">
        <v>98</v>
      </c>
      <c r="D20" s="19" t="s">
        <v>73</v>
      </c>
      <c r="E20" s="19" t="s">
        <v>50</v>
      </c>
      <c r="F20" s="19" t="s">
        <v>99</v>
      </c>
      <c r="G20" s="19" t="s">
        <v>100</v>
      </c>
      <c r="H20" s="20">
        <v>6000</v>
      </c>
    </row>
    <row r="21" spans="1:8" ht="22.15" customHeight="1" x14ac:dyDescent="0.15">
      <c r="A21" s="19" t="s">
        <v>101</v>
      </c>
      <c r="B21" s="19" t="s">
        <v>47</v>
      </c>
      <c r="C21" s="19" t="s">
        <v>102</v>
      </c>
      <c r="D21" s="19" t="s">
        <v>73</v>
      </c>
      <c r="E21" s="19" t="s">
        <v>50</v>
      </c>
      <c r="F21" s="19" t="s">
        <v>99</v>
      </c>
      <c r="G21" s="19" t="s">
        <v>103</v>
      </c>
      <c r="H21" s="20">
        <v>6000</v>
      </c>
    </row>
    <row r="22" spans="1:8" ht="22.15" customHeight="1" x14ac:dyDescent="0.15">
      <c r="A22" s="19" t="s">
        <v>104</v>
      </c>
      <c r="B22" s="19" t="s">
        <v>47</v>
      </c>
      <c r="C22" s="19" t="s">
        <v>105</v>
      </c>
      <c r="D22" s="19" t="s">
        <v>73</v>
      </c>
      <c r="E22" s="19" t="s">
        <v>50</v>
      </c>
      <c r="F22" s="19" t="s">
        <v>99</v>
      </c>
      <c r="G22" s="19" t="s">
        <v>106</v>
      </c>
      <c r="H22" s="20">
        <v>6000</v>
      </c>
    </row>
    <row r="23" spans="1:8" ht="22.15" customHeight="1" x14ac:dyDescent="0.15">
      <c r="A23" s="19" t="s">
        <v>107</v>
      </c>
      <c r="B23" s="19" t="s">
        <v>47</v>
      </c>
      <c r="C23" s="19" t="s">
        <v>108</v>
      </c>
      <c r="D23" s="19" t="s">
        <v>49</v>
      </c>
      <c r="E23" s="19" t="s">
        <v>50</v>
      </c>
      <c r="F23" s="19" t="s">
        <v>240</v>
      </c>
      <c r="G23" s="19" t="s">
        <v>109</v>
      </c>
      <c r="H23" s="20">
        <v>6000</v>
      </c>
    </row>
    <row r="24" spans="1:8" ht="22.15" customHeight="1" x14ac:dyDescent="0.15">
      <c r="A24" s="19" t="s">
        <v>110</v>
      </c>
      <c r="B24" s="19" t="s">
        <v>47</v>
      </c>
      <c r="C24" s="19" t="s">
        <v>111</v>
      </c>
      <c r="D24" s="19" t="s">
        <v>73</v>
      </c>
      <c r="E24" s="19" t="s">
        <v>50</v>
      </c>
      <c r="F24" s="19" t="s">
        <v>112</v>
      </c>
      <c r="G24" s="19" t="s">
        <v>113</v>
      </c>
      <c r="H24" s="20">
        <v>6000</v>
      </c>
    </row>
    <row r="25" spans="1:8" ht="22.15" customHeight="1" x14ac:dyDescent="0.15">
      <c r="A25" s="28" t="s">
        <v>114</v>
      </c>
      <c r="B25" s="28"/>
      <c r="C25" s="28"/>
      <c r="D25" s="28"/>
      <c r="E25" s="28"/>
      <c r="F25" s="29">
        <f>H5+H6+H7+H8+H9+H10+H11+H12+H13+H14+H15+H16+H17+H18+H19+H20+H21+H23+H24+H22</f>
        <v>120000</v>
      </c>
      <c r="G25" s="29"/>
      <c r="H25" s="29"/>
    </row>
    <row r="26" spans="1:8" ht="22.15" customHeight="1" x14ac:dyDescent="0.15">
      <c r="A26" s="19" t="s">
        <v>115</v>
      </c>
      <c r="B26" s="19" t="s">
        <v>116</v>
      </c>
      <c r="C26" s="19" t="s">
        <v>117</v>
      </c>
      <c r="D26" s="19" t="s">
        <v>73</v>
      </c>
      <c r="E26" s="19" t="s">
        <v>50</v>
      </c>
      <c r="F26" s="19" t="s">
        <v>118</v>
      </c>
      <c r="G26" s="19" t="s">
        <v>119</v>
      </c>
      <c r="H26" s="20">
        <v>6000</v>
      </c>
    </row>
    <row r="27" spans="1:8" ht="22.15" customHeight="1" x14ac:dyDescent="0.15">
      <c r="A27" s="28" t="s">
        <v>120</v>
      </c>
      <c r="B27" s="28"/>
      <c r="C27" s="28"/>
      <c r="D27" s="28"/>
      <c r="E27" s="28"/>
      <c r="F27" s="29">
        <f>SUM(H26)</f>
        <v>6000</v>
      </c>
      <c r="G27" s="29"/>
      <c r="H27" s="29"/>
    </row>
    <row r="28" spans="1:8" ht="22.15" customHeight="1" x14ac:dyDescent="0.15">
      <c r="A28" s="19" t="s">
        <v>121</v>
      </c>
      <c r="B28" s="19" t="s">
        <v>122</v>
      </c>
      <c r="C28" s="19" t="s">
        <v>123</v>
      </c>
      <c r="D28" s="19" t="s">
        <v>49</v>
      </c>
      <c r="E28" s="19" t="s">
        <v>50</v>
      </c>
      <c r="F28" s="19" t="s">
        <v>124</v>
      </c>
      <c r="G28" s="19" t="s">
        <v>125</v>
      </c>
      <c r="H28" s="20">
        <v>6000</v>
      </c>
    </row>
    <row r="29" spans="1:8" ht="22.15" customHeight="1" x14ac:dyDescent="0.15">
      <c r="A29" s="19" t="s">
        <v>126</v>
      </c>
      <c r="B29" s="19" t="s">
        <v>122</v>
      </c>
      <c r="C29" s="19" t="s">
        <v>127</v>
      </c>
      <c r="D29" s="19" t="s">
        <v>49</v>
      </c>
      <c r="E29" s="19" t="s">
        <v>50</v>
      </c>
      <c r="F29" s="19" t="s">
        <v>124</v>
      </c>
      <c r="G29" s="19" t="s">
        <v>128</v>
      </c>
      <c r="H29" s="20">
        <v>6000</v>
      </c>
    </row>
    <row r="30" spans="1:8" ht="22.15" customHeight="1" x14ac:dyDescent="0.15">
      <c r="A30" s="19" t="s">
        <v>129</v>
      </c>
      <c r="B30" s="19" t="s">
        <v>122</v>
      </c>
      <c r="C30" s="19" t="s">
        <v>130</v>
      </c>
      <c r="D30" s="19" t="s">
        <v>49</v>
      </c>
      <c r="E30" s="19" t="s">
        <v>50</v>
      </c>
      <c r="F30" s="19" t="s">
        <v>124</v>
      </c>
      <c r="G30" s="19" t="s">
        <v>131</v>
      </c>
      <c r="H30" s="20">
        <v>6000</v>
      </c>
    </row>
    <row r="31" spans="1:8" ht="22.15" customHeight="1" x14ac:dyDescent="0.15">
      <c r="A31" s="19" t="s">
        <v>132</v>
      </c>
      <c r="B31" s="19" t="s">
        <v>122</v>
      </c>
      <c r="C31" s="19" t="s">
        <v>133</v>
      </c>
      <c r="D31" s="19" t="s">
        <v>73</v>
      </c>
      <c r="E31" s="19" t="s">
        <v>50</v>
      </c>
      <c r="F31" s="19" t="s">
        <v>124</v>
      </c>
      <c r="G31" s="19" t="s">
        <v>134</v>
      </c>
      <c r="H31" s="20">
        <v>6000</v>
      </c>
    </row>
    <row r="32" spans="1:8" ht="22.15" customHeight="1" x14ac:dyDescent="0.15">
      <c r="A32" s="19" t="s">
        <v>135</v>
      </c>
      <c r="B32" s="19" t="s">
        <v>122</v>
      </c>
      <c r="C32" s="19" t="s">
        <v>136</v>
      </c>
      <c r="D32" s="19" t="s">
        <v>49</v>
      </c>
      <c r="E32" s="19" t="s">
        <v>50</v>
      </c>
      <c r="F32" s="19" t="s">
        <v>124</v>
      </c>
      <c r="G32" s="19" t="s">
        <v>137</v>
      </c>
      <c r="H32" s="20">
        <v>6000</v>
      </c>
    </row>
    <row r="33" spans="1:8" ht="22.15" customHeight="1" x14ac:dyDescent="0.15">
      <c r="A33" s="19" t="s">
        <v>138</v>
      </c>
      <c r="B33" s="19" t="s">
        <v>122</v>
      </c>
      <c r="C33" s="19" t="s">
        <v>139</v>
      </c>
      <c r="D33" s="19" t="s">
        <v>73</v>
      </c>
      <c r="E33" s="19" t="s">
        <v>50</v>
      </c>
      <c r="F33" s="19" t="s">
        <v>124</v>
      </c>
      <c r="G33" s="19" t="s">
        <v>140</v>
      </c>
      <c r="H33" s="20">
        <v>6000</v>
      </c>
    </row>
    <row r="34" spans="1:8" ht="22.15" customHeight="1" x14ac:dyDescent="0.15">
      <c r="A34" s="19" t="s">
        <v>141</v>
      </c>
      <c r="B34" s="19" t="s">
        <v>122</v>
      </c>
      <c r="C34" s="19" t="s">
        <v>142</v>
      </c>
      <c r="D34" s="19" t="s">
        <v>73</v>
      </c>
      <c r="E34" s="19" t="s">
        <v>50</v>
      </c>
      <c r="F34" s="19" t="s">
        <v>124</v>
      </c>
      <c r="G34" s="19" t="s">
        <v>143</v>
      </c>
      <c r="H34" s="20">
        <v>6000</v>
      </c>
    </row>
    <row r="35" spans="1:8" ht="22.15" customHeight="1" x14ac:dyDescent="0.15">
      <c r="A35" s="19" t="s">
        <v>144</v>
      </c>
      <c r="B35" s="19" t="s">
        <v>122</v>
      </c>
      <c r="C35" s="19" t="s">
        <v>145</v>
      </c>
      <c r="D35" s="19" t="s">
        <v>73</v>
      </c>
      <c r="E35" s="19" t="s">
        <v>50</v>
      </c>
      <c r="F35" s="19" t="s">
        <v>124</v>
      </c>
      <c r="G35" s="19" t="s">
        <v>146</v>
      </c>
      <c r="H35" s="20">
        <v>6000</v>
      </c>
    </row>
    <row r="36" spans="1:8" ht="22.15" customHeight="1" x14ac:dyDescent="0.15">
      <c r="A36" s="19" t="s">
        <v>147</v>
      </c>
      <c r="B36" s="19" t="s">
        <v>122</v>
      </c>
      <c r="C36" s="19" t="s">
        <v>148</v>
      </c>
      <c r="D36" s="19" t="s">
        <v>73</v>
      </c>
      <c r="E36" s="19" t="s">
        <v>50</v>
      </c>
      <c r="F36" s="19" t="s">
        <v>124</v>
      </c>
      <c r="G36" s="19" t="s">
        <v>149</v>
      </c>
      <c r="H36" s="20">
        <v>6000</v>
      </c>
    </row>
    <row r="37" spans="1:8" ht="22.15" customHeight="1" x14ac:dyDescent="0.15">
      <c r="A37" s="28" t="s">
        <v>150</v>
      </c>
      <c r="B37" s="28"/>
      <c r="C37" s="28"/>
      <c r="D37" s="28"/>
      <c r="E37" s="28"/>
      <c r="F37" s="29">
        <f>SUM(H28:H36)</f>
        <v>54000</v>
      </c>
      <c r="G37" s="29"/>
      <c r="H37" s="29"/>
    </row>
    <row r="38" spans="1:8" ht="22.15" customHeight="1" x14ac:dyDescent="0.15">
      <c r="A38" s="19" t="s">
        <v>151</v>
      </c>
      <c r="B38" s="19" t="s">
        <v>152</v>
      </c>
      <c r="C38" s="19" t="s">
        <v>153</v>
      </c>
      <c r="D38" s="19" t="s">
        <v>73</v>
      </c>
      <c r="E38" s="19" t="s">
        <v>50</v>
      </c>
      <c r="F38" s="19" t="s">
        <v>154</v>
      </c>
      <c r="G38" s="19" t="s">
        <v>155</v>
      </c>
      <c r="H38" s="20">
        <v>6000</v>
      </c>
    </row>
    <row r="39" spans="1:8" ht="22.15" customHeight="1" x14ac:dyDescent="0.15">
      <c r="A39" s="19" t="s">
        <v>156</v>
      </c>
      <c r="B39" s="19" t="s">
        <v>152</v>
      </c>
      <c r="C39" s="19" t="s">
        <v>157</v>
      </c>
      <c r="D39" s="19" t="s">
        <v>73</v>
      </c>
      <c r="E39" s="19" t="s">
        <v>50</v>
      </c>
      <c r="F39" s="19" t="s">
        <v>154</v>
      </c>
      <c r="G39" s="19" t="s">
        <v>158</v>
      </c>
      <c r="H39" s="20">
        <v>6000</v>
      </c>
    </row>
    <row r="40" spans="1:8" ht="22.15" customHeight="1" x14ac:dyDescent="0.15">
      <c r="A40" s="19" t="s">
        <v>159</v>
      </c>
      <c r="B40" s="19" t="s">
        <v>152</v>
      </c>
      <c r="C40" s="19" t="s">
        <v>160</v>
      </c>
      <c r="D40" s="19" t="s">
        <v>73</v>
      </c>
      <c r="E40" s="19" t="s">
        <v>50</v>
      </c>
      <c r="F40" s="19" t="s">
        <v>154</v>
      </c>
      <c r="G40" s="19" t="s">
        <v>161</v>
      </c>
      <c r="H40" s="20">
        <v>6000</v>
      </c>
    </row>
    <row r="41" spans="1:8" ht="22.15" customHeight="1" x14ac:dyDescent="0.15">
      <c r="A41" s="19" t="s">
        <v>162</v>
      </c>
      <c r="B41" s="19" t="s">
        <v>152</v>
      </c>
      <c r="C41" s="19" t="s">
        <v>163</v>
      </c>
      <c r="D41" s="19" t="s">
        <v>49</v>
      </c>
      <c r="E41" s="19" t="s">
        <v>50</v>
      </c>
      <c r="F41" s="19" t="s">
        <v>154</v>
      </c>
      <c r="G41" s="19" t="s">
        <v>164</v>
      </c>
      <c r="H41" s="20">
        <v>6000</v>
      </c>
    </row>
    <row r="42" spans="1:8" ht="22.15" customHeight="1" x14ac:dyDescent="0.15">
      <c r="A42" s="19" t="s">
        <v>165</v>
      </c>
      <c r="B42" s="19" t="s">
        <v>152</v>
      </c>
      <c r="C42" s="19" t="s">
        <v>166</v>
      </c>
      <c r="D42" s="19" t="s">
        <v>73</v>
      </c>
      <c r="E42" s="19" t="s">
        <v>50</v>
      </c>
      <c r="F42" s="19" t="s">
        <v>154</v>
      </c>
      <c r="G42" s="19" t="s">
        <v>167</v>
      </c>
      <c r="H42" s="20">
        <v>6000</v>
      </c>
    </row>
    <row r="43" spans="1:8" ht="22.15" customHeight="1" x14ac:dyDescent="0.15">
      <c r="A43" s="19" t="s">
        <v>168</v>
      </c>
      <c r="B43" s="19" t="s">
        <v>152</v>
      </c>
      <c r="C43" s="19" t="s">
        <v>169</v>
      </c>
      <c r="D43" s="19" t="s">
        <v>49</v>
      </c>
      <c r="E43" s="19" t="s">
        <v>50</v>
      </c>
      <c r="F43" s="19" t="s">
        <v>154</v>
      </c>
      <c r="G43" s="19" t="s">
        <v>170</v>
      </c>
      <c r="H43" s="20">
        <v>6000</v>
      </c>
    </row>
    <row r="44" spans="1:8" ht="22.15" customHeight="1" x14ac:dyDescent="0.15">
      <c r="A44" s="19" t="s">
        <v>171</v>
      </c>
      <c r="B44" s="19" t="s">
        <v>152</v>
      </c>
      <c r="C44" s="19" t="s">
        <v>172</v>
      </c>
      <c r="D44" s="19" t="s">
        <v>49</v>
      </c>
      <c r="E44" s="19" t="s">
        <v>50</v>
      </c>
      <c r="F44" s="19" t="s">
        <v>154</v>
      </c>
      <c r="G44" s="19" t="s">
        <v>173</v>
      </c>
      <c r="H44" s="20">
        <v>6000</v>
      </c>
    </row>
    <row r="45" spans="1:8" ht="22.15" customHeight="1" x14ac:dyDescent="0.15">
      <c r="A45" s="19" t="s">
        <v>174</v>
      </c>
      <c r="B45" s="19" t="s">
        <v>152</v>
      </c>
      <c r="C45" s="19" t="s">
        <v>175</v>
      </c>
      <c r="D45" s="19" t="s">
        <v>73</v>
      </c>
      <c r="E45" s="19" t="s">
        <v>50</v>
      </c>
      <c r="F45" s="19" t="s">
        <v>154</v>
      </c>
      <c r="G45" s="19" t="s">
        <v>176</v>
      </c>
      <c r="H45" s="20">
        <v>6000</v>
      </c>
    </row>
    <row r="46" spans="1:8" ht="22.15" customHeight="1" x14ac:dyDescent="0.15">
      <c r="A46" s="28" t="s">
        <v>177</v>
      </c>
      <c r="B46" s="28"/>
      <c r="C46" s="28"/>
      <c r="D46" s="28"/>
      <c r="E46" s="28"/>
      <c r="F46" s="29">
        <f>SUM(H38:H45)</f>
        <v>48000</v>
      </c>
      <c r="G46" s="29"/>
      <c r="H46" s="29"/>
    </row>
    <row r="47" spans="1:8" ht="22.15" customHeight="1" x14ac:dyDescent="0.15">
      <c r="A47" s="19" t="s">
        <v>178</v>
      </c>
      <c r="B47" s="19" t="s">
        <v>179</v>
      </c>
      <c r="C47" s="19" t="s">
        <v>180</v>
      </c>
      <c r="D47" s="19" t="s">
        <v>49</v>
      </c>
      <c r="E47" s="19" t="s">
        <v>50</v>
      </c>
      <c r="F47" s="19" t="s">
        <v>181</v>
      </c>
      <c r="G47" s="19" t="s">
        <v>182</v>
      </c>
      <c r="H47" s="20">
        <v>6000</v>
      </c>
    </row>
    <row r="48" spans="1:8" ht="22.15" customHeight="1" x14ac:dyDescent="0.15">
      <c r="A48" s="19" t="s">
        <v>183</v>
      </c>
      <c r="B48" s="19" t="s">
        <v>179</v>
      </c>
      <c r="C48" s="19" t="s">
        <v>184</v>
      </c>
      <c r="D48" s="19" t="s">
        <v>73</v>
      </c>
      <c r="E48" s="19" t="s">
        <v>50</v>
      </c>
      <c r="F48" s="19" t="s">
        <v>181</v>
      </c>
      <c r="G48" s="19" t="s">
        <v>185</v>
      </c>
      <c r="H48" s="20">
        <v>6000</v>
      </c>
    </row>
    <row r="49" spans="1:8" ht="22.15" customHeight="1" x14ac:dyDescent="0.15">
      <c r="A49" s="19" t="s">
        <v>186</v>
      </c>
      <c r="B49" s="19" t="s">
        <v>179</v>
      </c>
      <c r="C49" s="19" t="s">
        <v>187</v>
      </c>
      <c r="D49" s="19" t="s">
        <v>49</v>
      </c>
      <c r="E49" s="19" t="s">
        <v>50</v>
      </c>
      <c r="F49" s="19" t="s">
        <v>181</v>
      </c>
      <c r="G49" s="19" t="s">
        <v>188</v>
      </c>
      <c r="H49" s="20">
        <v>6000</v>
      </c>
    </row>
    <row r="50" spans="1:8" ht="22.15" customHeight="1" x14ac:dyDescent="0.15">
      <c r="A50" s="19" t="s">
        <v>189</v>
      </c>
      <c r="B50" s="19" t="s">
        <v>179</v>
      </c>
      <c r="C50" s="19" t="s">
        <v>190</v>
      </c>
      <c r="D50" s="19" t="s">
        <v>73</v>
      </c>
      <c r="E50" s="19" t="s">
        <v>50</v>
      </c>
      <c r="F50" s="19" t="s">
        <v>181</v>
      </c>
      <c r="G50" s="19" t="s">
        <v>191</v>
      </c>
      <c r="H50" s="20">
        <v>6000</v>
      </c>
    </row>
    <row r="51" spans="1:8" ht="22.15" customHeight="1" x14ac:dyDescent="0.15">
      <c r="A51" s="19" t="s">
        <v>192</v>
      </c>
      <c r="B51" s="19" t="s">
        <v>179</v>
      </c>
      <c r="C51" s="19" t="s">
        <v>193</v>
      </c>
      <c r="D51" s="19" t="s">
        <v>73</v>
      </c>
      <c r="E51" s="19" t="s">
        <v>50</v>
      </c>
      <c r="F51" s="19" t="s">
        <v>181</v>
      </c>
      <c r="G51" s="19" t="s">
        <v>194</v>
      </c>
      <c r="H51" s="20">
        <v>6000</v>
      </c>
    </row>
    <row r="52" spans="1:8" ht="22.15" customHeight="1" x14ac:dyDescent="0.15">
      <c r="A52" s="19" t="s">
        <v>195</v>
      </c>
      <c r="B52" s="19" t="s">
        <v>179</v>
      </c>
      <c r="C52" s="19" t="s">
        <v>196</v>
      </c>
      <c r="D52" s="19" t="s">
        <v>73</v>
      </c>
      <c r="E52" s="19" t="s">
        <v>197</v>
      </c>
      <c r="F52" s="19" t="s">
        <v>181</v>
      </c>
      <c r="G52" s="19" t="s">
        <v>198</v>
      </c>
      <c r="H52" s="20">
        <v>6000</v>
      </c>
    </row>
    <row r="53" spans="1:8" ht="22.15" customHeight="1" x14ac:dyDescent="0.15">
      <c r="A53" s="19" t="s">
        <v>199</v>
      </c>
      <c r="B53" s="19" t="s">
        <v>179</v>
      </c>
      <c r="C53" s="19" t="s">
        <v>200</v>
      </c>
      <c r="D53" s="19" t="s">
        <v>49</v>
      </c>
      <c r="E53" s="19" t="s">
        <v>50</v>
      </c>
      <c r="F53" s="21" t="s">
        <v>201</v>
      </c>
      <c r="G53" s="19" t="s">
        <v>202</v>
      </c>
      <c r="H53" s="20">
        <v>6000</v>
      </c>
    </row>
    <row r="54" spans="1:8" ht="22.15" customHeight="1" x14ac:dyDescent="0.15">
      <c r="A54" s="19" t="s">
        <v>203</v>
      </c>
      <c r="B54" s="19" t="s">
        <v>179</v>
      </c>
      <c r="C54" s="19" t="s">
        <v>204</v>
      </c>
      <c r="D54" s="19" t="s">
        <v>49</v>
      </c>
      <c r="E54" s="19" t="s">
        <v>50</v>
      </c>
      <c r="F54" s="21" t="s">
        <v>201</v>
      </c>
      <c r="G54" s="19" t="s">
        <v>205</v>
      </c>
      <c r="H54" s="20">
        <v>6000</v>
      </c>
    </row>
    <row r="55" spans="1:8" ht="22.15" customHeight="1" x14ac:dyDescent="0.15">
      <c r="A55" s="19" t="s">
        <v>206</v>
      </c>
      <c r="B55" s="19" t="s">
        <v>179</v>
      </c>
      <c r="C55" s="22" t="s">
        <v>207</v>
      </c>
      <c r="D55" s="22" t="s">
        <v>73</v>
      </c>
      <c r="E55" s="22" t="s">
        <v>50</v>
      </c>
      <c r="F55" s="23" t="s">
        <v>201</v>
      </c>
      <c r="G55" s="19" t="s">
        <v>208</v>
      </c>
      <c r="H55" s="20">
        <v>6000</v>
      </c>
    </row>
    <row r="56" spans="1:8" ht="22.15" customHeight="1" x14ac:dyDescent="0.15">
      <c r="A56" s="28" t="s">
        <v>209</v>
      </c>
      <c r="B56" s="28"/>
      <c r="C56" s="28"/>
      <c r="D56" s="28"/>
      <c r="E56" s="28"/>
      <c r="F56" s="29">
        <f>SUM(H47:H55)</f>
        <v>54000</v>
      </c>
      <c r="G56" s="29"/>
      <c r="H56" s="29"/>
    </row>
    <row r="57" spans="1:8" ht="22.15" customHeight="1" x14ac:dyDescent="0.15">
      <c r="A57" s="19" t="s">
        <v>210</v>
      </c>
      <c r="B57" s="19" t="s">
        <v>211</v>
      </c>
      <c r="C57" s="19" t="s">
        <v>212</v>
      </c>
      <c r="D57" s="19" t="s">
        <v>73</v>
      </c>
      <c r="E57" s="19" t="s">
        <v>50</v>
      </c>
      <c r="F57" s="19" t="s">
        <v>213</v>
      </c>
      <c r="G57" s="19" t="s">
        <v>214</v>
      </c>
      <c r="H57" s="20">
        <v>6000</v>
      </c>
    </row>
    <row r="58" spans="1:8" ht="22.15" customHeight="1" x14ac:dyDescent="0.15">
      <c r="A58" s="19" t="s">
        <v>215</v>
      </c>
      <c r="B58" s="19" t="s">
        <v>211</v>
      </c>
      <c r="C58" s="19" t="s">
        <v>216</v>
      </c>
      <c r="D58" s="19" t="s">
        <v>73</v>
      </c>
      <c r="E58" s="19" t="s">
        <v>50</v>
      </c>
      <c r="F58" s="19" t="s">
        <v>213</v>
      </c>
      <c r="G58" s="19" t="s">
        <v>217</v>
      </c>
      <c r="H58" s="20">
        <v>6000</v>
      </c>
    </row>
    <row r="59" spans="1:8" ht="22.15" customHeight="1" x14ac:dyDescent="0.15">
      <c r="A59" s="19" t="s">
        <v>218</v>
      </c>
      <c r="B59" s="19" t="s">
        <v>211</v>
      </c>
      <c r="C59" s="19" t="s">
        <v>219</v>
      </c>
      <c r="D59" s="19" t="s">
        <v>49</v>
      </c>
      <c r="E59" s="19" t="s">
        <v>50</v>
      </c>
      <c r="F59" s="19" t="s">
        <v>213</v>
      </c>
      <c r="G59" s="19" t="s">
        <v>220</v>
      </c>
      <c r="H59" s="20">
        <v>6000</v>
      </c>
    </row>
    <row r="60" spans="1:8" ht="22.15" customHeight="1" x14ac:dyDescent="0.15">
      <c r="A60" s="19" t="s">
        <v>221</v>
      </c>
      <c r="B60" s="19" t="s">
        <v>211</v>
      </c>
      <c r="C60" s="19" t="s">
        <v>222</v>
      </c>
      <c r="D60" s="19" t="s">
        <v>73</v>
      </c>
      <c r="E60" s="19" t="s">
        <v>50</v>
      </c>
      <c r="F60" s="19" t="s">
        <v>213</v>
      </c>
      <c r="G60" s="19" t="s">
        <v>223</v>
      </c>
      <c r="H60" s="20">
        <v>6000</v>
      </c>
    </row>
    <row r="61" spans="1:8" ht="22.15" customHeight="1" x14ac:dyDescent="0.15">
      <c r="A61" s="28" t="s">
        <v>224</v>
      </c>
      <c r="B61" s="28"/>
      <c r="C61" s="28"/>
      <c r="D61" s="28"/>
      <c r="E61" s="28"/>
      <c r="F61" s="29">
        <f>SUM(H57:H60)</f>
        <v>24000</v>
      </c>
      <c r="G61" s="29"/>
      <c r="H61" s="30"/>
    </row>
    <row r="62" spans="1:8" ht="22.15" customHeight="1" x14ac:dyDescent="0.15">
      <c r="A62" s="19" t="s">
        <v>225</v>
      </c>
      <c r="B62" s="19" t="s">
        <v>226</v>
      </c>
      <c r="C62" s="19" t="s">
        <v>227</v>
      </c>
      <c r="D62" s="19" t="s">
        <v>73</v>
      </c>
      <c r="E62" s="19" t="s">
        <v>50</v>
      </c>
      <c r="F62" s="19" t="s">
        <v>228</v>
      </c>
      <c r="G62" s="19" t="s">
        <v>229</v>
      </c>
      <c r="H62" s="20">
        <v>6000</v>
      </c>
    </row>
    <row r="63" spans="1:8" ht="22.15" customHeight="1" x14ac:dyDescent="0.15">
      <c r="A63" s="19" t="s">
        <v>230</v>
      </c>
      <c r="B63" s="19" t="s">
        <v>226</v>
      </c>
      <c r="C63" s="19" t="s">
        <v>231</v>
      </c>
      <c r="D63" s="19" t="s">
        <v>49</v>
      </c>
      <c r="E63" s="19" t="s">
        <v>50</v>
      </c>
      <c r="F63" s="19" t="s">
        <v>228</v>
      </c>
      <c r="G63" s="19" t="s">
        <v>232</v>
      </c>
      <c r="H63" s="20">
        <v>6000</v>
      </c>
    </row>
    <row r="64" spans="1:8" ht="22.15" customHeight="1" x14ac:dyDescent="0.15">
      <c r="A64" s="19" t="s">
        <v>233</v>
      </c>
      <c r="B64" s="19" t="s">
        <v>226</v>
      </c>
      <c r="C64" s="19" t="s">
        <v>234</v>
      </c>
      <c r="D64" s="19" t="s">
        <v>49</v>
      </c>
      <c r="E64" s="19" t="s">
        <v>50</v>
      </c>
      <c r="F64" s="19" t="s">
        <v>228</v>
      </c>
      <c r="G64" s="19" t="s">
        <v>235</v>
      </c>
      <c r="H64" s="20">
        <v>6000</v>
      </c>
    </row>
    <row r="65" spans="1:8" ht="22.15" customHeight="1" x14ac:dyDescent="0.15">
      <c r="A65" s="31" t="s">
        <v>236</v>
      </c>
      <c r="B65" s="31"/>
      <c r="C65" s="31"/>
      <c r="D65" s="31"/>
      <c r="E65" s="31"/>
      <c r="F65" s="32">
        <f>SUM(H62:H64)</f>
        <v>18000</v>
      </c>
      <c r="G65" s="32"/>
      <c r="H65" s="32"/>
    </row>
    <row r="66" spans="1:8" ht="15" customHeight="1" x14ac:dyDescent="0.15"/>
    <row r="67" spans="1:8" ht="15" customHeight="1" x14ac:dyDescent="0.15">
      <c r="A67" s="24"/>
      <c r="B67" s="24"/>
      <c r="C67" s="24"/>
      <c r="D67" s="24"/>
      <c r="E67" s="24"/>
      <c r="F67" s="25"/>
      <c r="G67" s="25"/>
      <c r="H67" s="25"/>
    </row>
  </sheetData>
  <mergeCells count="17">
    <mergeCell ref="A27:E27"/>
    <mergeCell ref="F27:H27"/>
    <mergeCell ref="A2:H2"/>
    <mergeCell ref="A3:E3"/>
    <mergeCell ref="F3:H3"/>
    <mergeCell ref="A25:E25"/>
    <mergeCell ref="F25:H25"/>
    <mergeCell ref="A61:E61"/>
    <mergeCell ref="F61:H61"/>
    <mergeCell ref="A65:E65"/>
    <mergeCell ref="F65:H65"/>
    <mergeCell ref="A37:E37"/>
    <mergeCell ref="F37:H37"/>
    <mergeCell ref="A46:E46"/>
    <mergeCell ref="F46:H46"/>
    <mergeCell ref="A56:E56"/>
    <mergeCell ref="F56:H56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附件1</vt:lpstr>
      <vt:lpstr>附件2</vt:lpstr>
      <vt:lpstr>Sheet3</vt:lpstr>
      <vt:lpstr>附件1!Print_Area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2020-12-28T09:22:45Z</dcterms:modified>
</cp:coreProperties>
</file>