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25" yWindow="-15" windowWidth="11325" windowHeight="9720" tabRatio="709" firstSheet="3" activeTab="4"/>
  </bookViews>
  <sheets>
    <sheet name="收支总体情况表" sheetId="2" r:id="rId1"/>
    <sheet name="收入总体情况表" sheetId="29" r:id="rId2"/>
    <sheet name="支出总体情况表" sheetId="30" r:id="rId3"/>
    <sheet name="财政拨款收支总体情况表" sheetId="31" r:id="rId4"/>
    <sheet name="一般公共预算支出情况表（按功能分类科目）" sheetId="40" r:id="rId5"/>
    <sheet name="一般公共预算基本支出情况表" sheetId="34" r:id="rId6"/>
    <sheet name="一般公共预算项目支出情况表" sheetId="35" r:id="rId7"/>
    <sheet name="一般公共预算安排的行政经费及“三公”经费预算表" sheetId="36" r:id="rId8"/>
    <sheet name="2017年政府性基金预算支出情况表" sheetId="37" r:id="rId9"/>
    <sheet name="2017年部门预算基本支出预算表" sheetId="38" r:id="rId10"/>
    <sheet name="2017年部门预算项目支出及其他支出预算表" sheetId="39" r:id="rId11"/>
  </sheets>
  <definedNames>
    <definedName name="_xlnm.Print_Area" localSheetId="0">收支总体情况表!$A$1:$D$18</definedName>
  </definedNames>
  <calcPr calcId="124519" iterate="1"/>
</workbook>
</file>

<file path=xl/calcChain.xml><?xml version="1.0" encoding="utf-8"?>
<calcChain xmlns="http://schemas.openxmlformats.org/spreadsheetml/2006/main">
  <c r="B7" i="38"/>
  <c r="C7"/>
  <c r="D7"/>
  <c r="D7" i="39"/>
  <c r="E9" i="35"/>
  <c r="E9" i="34"/>
  <c r="D12" i="2"/>
  <c r="C7" i="39"/>
  <c r="B7" s="1"/>
  <c r="D10" i="31"/>
  <c r="B12" i="2"/>
  <c r="E8" i="35" l="1"/>
  <c r="E8" i="34" l="1"/>
  <c r="B10" i="31"/>
</calcChain>
</file>

<file path=xl/sharedStrings.xml><?xml version="1.0" encoding="utf-8"?>
<sst xmlns="http://schemas.openxmlformats.org/spreadsheetml/2006/main" count="420" uniqueCount="268">
  <si>
    <t>收支总体情况表</t>
    <phoneticPr fontId="0" type="noConversion"/>
  </si>
  <si>
    <t>单位：万元</t>
    <phoneticPr fontId="0" type="noConversion"/>
  </si>
  <si>
    <t>一、预算拨款</t>
    <phoneticPr fontId="7" type="noConversion"/>
  </si>
  <si>
    <t>一般公共预算拨款</t>
    <phoneticPr fontId="7" type="noConversion"/>
  </si>
  <si>
    <t>二、财政专户拨款</t>
    <phoneticPr fontId="7" type="noConversion"/>
  </si>
  <si>
    <t>三、其他资金</t>
    <phoneticPr fontId="7" type="noConversion"/>
  </si>
  <si>
    <t>事业收入</t>
    <phoneticPr fontId="7" type="noConversion"/>
  </si>
  <si>
    <t>事业单位经营收入</t>
    <phoneticPr fontId="7" type="noConversion"/>
  </si>
  <si>
    <t>其他收入</t>
    <phoneticPr fontId="7" type="noConversion"/>
  </si>
  <si>
    <t>六、用事业基金弥补收支总额</t>
    <phoneticPr fontId="7" type="noConversion"/>
  </si>
  <si>
    <t>单位：万元</t>
    <phoneticPr fontId="7" type="noConversion"/>
  </si>
  <si>
    <t>收入总计</t>
    <phoneticPr fontId="7" type="noConversion"/>
  </si>
  <si>
    <t>收入总体情况表</t>
    <phoneticPr fontId="7" type="noConversion"/>
  </si>
  <si>
    <t>支出总体情况表</t>
    <phoneticPr fontId="7" type="noConversion"/>
  </si>
  <si>
    <t>一、基本支出</t>
    <phoneticPr fontId="7" type="noConversion"/>
  </si>
  <si>
    <t>工资福利支出</t>
    <phoneticPr fontId="7" type="noConversion"/>
  </si>
  <si>
    <t>一般商品和服务支出</t>
    <phoneticPr fontId="7" type="noConversion"/>
  </si>
  <si>
    <t>对个人和家庭的补助</t>
    <phoneticPr fontId="7" type="noConversion"/>
  </si>
  <si>
    <t>其他资本性支出等</t>
    <phoneticPr fontId="7" type="noConversion"/>
  </si>
  <si>
    <t>二、项目支出</t>
    <phoneticPr fontId="7" type="noConversion"/>
  </si>
  <si>
    <t>日常运转类项目</t>
    <phoneticPr fontId="7" type="noConversion"/>
  </si>
  <si>
    <t>政府购买服务类项目</t>
    <phoneticPr fontId="7" type="noConversion"/>
  </si>
  <si>
    <t>其他类项目</t>
    <phoneticPr fontId="7" type="noConversion"/>
  </si>
  <si>
    <t>科技研发类项目</t>
    <phoneticPr fontId="7" type="noConversion"/>
  </si>
  <si>
    <t>基本建设类项目</t>
    <phoneticPr fontId="7" type="noConversion"/>
  </si>
  <si>
    <t>补助企事业类项目</t>
    <phoneticPr fontId="7" type="noConversion"/>
  </si>
  <si>
    <t>信息化运维类项目</t>
    <phoneticPr fontId="7" type="noConversion"/>
  </si>
  <si>
    <t>专项业务类项目</t>
    <phoneticPr fontId="7" type="noConversion"/>
  </si>
  <si>
    <t>因公出国（境）项目</t>
    <phoneticPr fontId="7" type="noConversion"/>
  </si>
  <si>
    <t>本年支出合计</t>
    <phoneticPr fontId="7" type="noConversion"/>
  </si>
  <si>
    <t>四、对附属单位补助支出</t>
    <phoneticPr fontId="7" type="noConversion"/>
  </si>
  <si>
    <t>五、上缴上级支出</t>
    <phoneticPr fontId="7" type="noConversion"/>
  </si>
  <si>
    <t>支出总计</t>
    <phoneticPr fontId="7" type="noConversion"/>
  </si>
  <si>
    <t>项目</t>
    <phoneticPr fontId="7" type="noConversion"/>
  </si>
  <si>
    <t>收入</t>
    <phoneticPr fontId="7" type="noConversion"/>
  </si>
  <si>
    <t>支出</t>
    <phoneticPr fontId="7" type="noConversion"/>
  </si>
  <si>
    <t>一、一般公共预算</t>
    <phoneticPr fontId="7" type="noConversion"/>
  </si>
  <si>
    <t>二、政府性基金预算</t>
    <phoneticPr fontId="7" type="noConversion"/>
  </si>
  <si>
    <t>三、国有资本经营预算</t>
    <phoneticPr fontId="7" type="noConversion"/>
  </si>
  <si>
    <t>本年收入合计</t>
    <phoneticPr fontId="7" type="noConversion"/>
  </si>
  <si>
    <t>一、一般公共预算</t>
    <phoneticPr fontId="7" type="noConversion"/>
  </si>
  <si>
    <t>二、政府性基本预算</t>
    <phoneticPr fontId="7" type="noConversion"/>
  </si>
  <si>
    <t>本年支出合计</t>
    <phoneticPr fontId="7" type="noConversion"/>
  </si>
  <si>
    <t>单位：万元</t>
    <phoneticPr fontId="7" type="noConversion"/>
  </si>
  <si>
    <t>财政拨款收支总体情况表</t>
    <phoneticPr fontId="7" type="noConversion"/>
  </si>
  <si>
    <t>单位：恩平市科工商务局</t>
    <phoneticPr fontId="0" type="noConversion"/>
  </si>
  <si>
    <t>单位：万元</t>
    <phoneticPr fontId="0" type="noConversion"/>
  </si>
  <si>
    <t>政府经济分类科目编码</t>
    <phoneticPr fontId="0" type="noConversion"/>
  </si>
  <si>
    <t>政府经济分类科目名称</t>
  </si>
  <si>
    <t>部门经济分类科目编码</t>
  </si>
  <si>
    <t>部门经济分类科目名称</t>
  </si>
  <si>
    <t>本年预算数</t>
    <phoneticPr fontId="0" type="noConversion"/>
  </si>
  <si>
    <t>合计</t>
    <phoneticPr fontId="0" type="noConversion"/>
  </si>
  <si>
    <t>工资福利支出</t>
    <phoneticPr fontId="0" type="noConversion"/>
  </si>
  <si>
    <t>基本工资</t>
    <phoneticPr fontId="0" type="noConversion"/>
  </si>
  <si>
    <r>
      <t>30102</t>
    </r>
    <r>
      <rPr>
        <sz val="9"/>
        <rFont val="宋体"/>
        <family val="3"/>
        <charset val="134"/>
      </rPr>
      <t/>
    </r>
  </si>
  <si>
    <t>津贴补贴</t>
    <phoneticPr fontId="0" type="noConversion"/>
  </si>
  <si>
    <r>
      <t>30110</t>
    </r>
    <r>
      <rPr>
        <sz val="9"/>
        <rFont val="宋体"/>
        <family val="3"/>
        <charset val="134"/>
      </rPr>
      <t/>
    </r>
  </si>
  <si>
    <t>职工基本医疗保险缴费</t>
    <phoneticPr fontId="0" type="noConversion"/>
  </si>
  <si>
    <t>30112</t>
    <phoneticPr fontId="0" type="noConversion"/>
  </si>
  <si>
    <t>其他社会保障缴费</t>
    <phoneticPr fontId="0" type="noConversion"/>
  </si>
  <si>
    <t>商品和服务支出</t>
    <phoneticPr fontId="0" type="noConversion"/>
  </si>
  <si>
    <t>办公费</t>
    <phoneticPr fontId="0" type="noConversion"/>
  </si>
  <si>
    <r>
      <t>30202</t>
    </r>
    <r>
      <rPr>
        <sz val="9"/>
        <rFont val="宋体"/>
        <family val="3"/>
        <charset val="134"/>
      </rPr>
      <t/>
    </r>
  </si>
  <si>
    <t>水费</t>
    <phoneticPr fontId="0" type="noConversion"/>
  </si>
  <si>
    <r>
      <t>30206</t>
    </r>
    <r>
      <rPr>
        <sz val="9"/>
        <rFont val="宋体"/>
        <family val="3"/>
        <charset val="134"/>
      </rPr>
      <t/>
    </r>
  </si>
  <si>
    <t>电费</t>
    <phoneticPr fontId="0" type="noConversion"/>
  </si>
  <si>
    <r>
      <t>30207</t>
    </r>
    <r>
      <rPr>
        <sz val="9"/>
        <rFont val="宋体"/>
        <family val="3"/>
        <charset val="134"/>
      </rPr>
      <t/>
    </r>
  </si>
  <si>
    <t>邮电费</t>
    <phoneticPr fontId="0" type="noConversion"/>
  </si>
  <si>
    <t>维修（护）费</t>
    <phoneticPr fontId="0" type="noConversion"/>
  </si>
  <si>
    <t>会议费</t>
    <phoneticPr fontId="0" type="noConversion"/>
  </si>
  <si>
    <t>培训费</t>
    <phoneticPr fontId="0" type="noConversion"/>
  </si>
  <si>
    <t>公务接待费</t>
    <phoneticPr fontId="0" type="noConversion"/>
  </si>
  <si>
    <t>其他交通费用</t>
    <phoneticPr fontId="0" type="noConversion"/>
  </si>
  <si>
    <t>对个人和家庭的补助</t>
    <phoneticPr fontId="0" type="noConversion"/>
  </si>
  <si>
    <t>其他个人和家庭的补助</t>
    <phoneticPr fontId="0" type="noConversion"/>
  </si>
  <si>
    <t>301</t>
    <phoneticPr fontId="0" type="noConversion"/>
  </si>
  <si>
    <t>30101</t>
    <phoneticPr fontId="0" type="noConversion"/>
  </si>
  <si>
    <t>302</t>
    <phoneticPr fontId="0" type="noConversion"/>
  </si>
  <si>
    <t>30201</t>
    <phoneticPr fontId="0" type="noConversion"/>
  </si>
  <si>
    <t>30205</t>
    <phoneticPr fontId="0" type="noConversion"/>
  </si>
  <si>
    <t>30213</t>
    <phoneticPr fontId="0" type="noConversion"/>
  </si>
  <si>
    <t>30215</t>
    <phoneticPr fontId="0" type="noConversion"/>
  </si>
  <si>
    <t>30216</t>
    <phoneticPr fontId="0" type="noConversion"/>
  </si>
  <si>
    <t>30217</t>
    <phoneticPr fontId="0" type="noConversion"/>
  </si>
  <si>
    <t>30231</t>
    <phoneticPr fontId="0" type="noConversion"/>
  </si>
  <si>
    <t>30239</t>
    <phoneticPr fontId="0" type="noConversion"/>
  </si>
  <si>
    <t>303</t>
    <phoneticPr fontId="0" type="noConversion"/>
  </si>
  <si>
    <t>30399</t>
    <phoneticPr fontId="0" type="noConversion"/>
  </si>
  <si>
    <t>501</t>
    <phoneticPr fontId="0" type="noConversion"/>
  </si>
  <si>
    <t>机关工资福利支出</t>
  </si>
  <si>
    <t>50101</t>
    <phoneticPr fontId="0" type="noConversion"/>
  </si>
  <si>
    <t>工资奖金津补贴</t>
  </si>
  <si>
    <t>50102</t>
    <phoneticPr fontId="0" type="noConversion"/>
  </si>
  <si>
    <t>社会保障缴费</t>
  </si>
  <si>
    <t>机关商品和服务支出</t>
  </si>
  <si>
    <t>502</t>
    <phoneticPr fontId="0" type="noConversion"/>
  </si>
  <si>
    <t>50201</t>
  </si>
  <si>
    <t>50201</t>
    <phoneticPr fontId="0" type="noConversion"/>
  </si>
  <si>
    <t>50201</t>
    <phoneticPr fontId="0" type="noConversion"/>
  </si>
  <si>
    <t>办公经费</t>
    <phoneticPr fontId="0" type="noConversion"/>
  </si>
  <si>
    <t>50206</t>
    <phoneticPr fontId="0" type="noConversion"/>
  </si>
  <si>
    <t>50208</t>
    <phoneticPr fontId="0" type="noConversion"/>
  </si>
  <si>
    <t>公务用车运行维护费</t>
  </si>
  <si>
    <t>公务用车运行维护费</t>
    <phoneticPr fontId="0" type="noConversion"/>
  </si>
  <si>
    <t>50201</t>
    <phoneticPr fontId="0" type="noConversion"/>
  </si>
  <si>
    <t>509</t>
    <phoneticPr fontId="0" type="noConversion"/>
  </si>
  <si>
    <t>50999</t>
    <phoneticPr fontId="0" type="noConversion"/>
  </si>
  <si>
    <t>其他个人和家庭的补助</t>
  </si>
  <si>
    <t>一般公共预算项目支出情况表（按支出经济分类科目）</t>
    <phoneticPr fontId="0" type="noConversion"/>
  </si>
  <si>
    <t>其他商品和服务支出</t>
    <phoneticPr fontId="0" type="noConversion"/>
  </si>
  <si>
    <t>30299</t>
    <phoneticPr fontId="0" type="noConversion"/>
  </si>
  <si>
    <t>部门公开表7</t>
    <phoneticPr fontId="0" type="noConversion"/>
  </si>
  <si>
    <t>部门公开表2</t>
    <phoneticPr fontId="7" type="noConversion"/>
  </si>
  <si>
    <t>部门公开表4</t>
    <phoneticPr fontId="7" type="noConversion"/>
  </si>
  <si>
    <t>项目</t>
    <phoneticPr fontId="7" type="noConversion"/>
  </si>
  <si>
    <t>行政经费</t>
    <phoneticPr fontId="7" type="noConversion"/>
  </si>
  <si>
    <t>“三公”经费</t>
    <phoneticPr fontId="7" type="noConversion"/>
  </si>
  <si>
    <t xml:space="preserve">   其中：（一）因公出国（境）支出</t>
    <phoneticPr fontId="7" type="noConversion"/>
  </si>
  <si>
    <t xml:space="preserve">         （二）公务用车购置及运行维护支出</t>
    <phoneticPr fontId="7" type="noConversion"/>
  </si>
  <si>
    <t xml:space="preserve">          1.公务用车购置</t>
    <phoneticPr fontId="7" type="noConversion"/>
  </si>
  <si>
    <t xml:space="preserve">          2.公务用车运行维护费</t>
    <phoneticPr fontId="7" type="noConversion"/>
  </si>
  <si>
    <t xml:space="preserve">         （三）公务接待费支出</t>
    <phoneticPr fontId="7" type="noConversion"/>
  </si>
  <si>
    <t>单位：万元</t>
    <phoneticPr fontId="7" type="noConversion"/>
  </si>
  <si>
    <t>一般公共预算安排的行政经费及“三公”经费预算表</t>
    <phoneticPr fontId="7" type="noConversion"/>
  </si>
  <si>
    <t>功能科目名称</t>
    <phoneticPr fontId="7" type="noConversion"/>
  </si>
  <si>
    <t>小计</t>
    <phoneticPr fontId="7" type="noConversion"/>
  </si>
  <si>
    <t>其中：基本支出</t>
    <phoneticPr fontId="7" type="noConversion"/>
  </si>
  <si>
    <t>项目支出</t>
    <phoneticPr fontId="7" type="noConversion"/>
  </si>
  <si>
    <t>政府性基金预算支出</t>
    <phoneticPr fontId="7" type="noConversion"/>
  </si>
  <si>
    <t>支出项目类别（资金使用单位）</t>
    <phoneticPr fontId="7" type="noConversion"/>
  </si>
  <si>
    <t>总计</t>
    <phoneticPr fontId="7" type="noConversion"/>
  </si>
  <si>
    <t>合计</t>
    <phoneticPr fontId="7" type="noConversion"/>
  </si>
  <si>
    <t>一般公共预算</t>
    <phoneticPr fontId="7" type="noConversion"/>
  </si>
  <si>
    <t>政府性基金预算</t>
    <phoneticPr fontId="7" type="noConversion"/>
  </si>
  <si>
    <t>国有资本经营预算</t>
    <phoneticPr fontId="7" type="noConversion"/>
  </si>
  <si>
    <t>财政拨款</t>
    <phoneticPr fontId="7" type="noConversion"/>
  </si>
  <si>
    <t>财政专户拨款</t>
    <phoneticPr fontId="7" type="noConversion"/>
  </si>
  <si>
    <t>其他资金</t>
    <phoneticPr fontId="7" type="noConversion"/>
  </si>
  <si>
    <t>部门公开表10</t>
    <phoneticPr fontId="7" type="noConversion"/>
  </si>
  <si>
    <t xml:space="preserve"> </t>
    <phoneticPr fontId="7" type="noConversion"/>
  </si>
  <si>
    <t>部门公开表11</t>
    <phoneticPr fontId="7" type="noConversion"/>
  </si>
  <si>
    <t>绩效目标</t>
    <phoneticPr fontId="7" type="noConversion"/>
  </si>
  <si>
    <t>住房公积金</t>
    <phoneticPr fontId="0" type="noConversion"/>
  </si>
  <si>
    <t>表1</t>
    <phoneticPr fontId="0" type="noConversion"/>
  </si>
  <si>
    <t>一、财政拨款</t>
    <phoneticPr fontId="0" type="noConversion"/>
  </si>
  <si>
    <t>二、财政专户拨款</t>
    <phoneticPr fontId="0" type="noConversion"/>
  </si>
  <si>
    <t>三、其他资金</t>
    <phoneticPr fontId="0" type="noConversion"/>
  </si>
  <si>
    <t>单位名称：恩平安全生产监督管理局</t>
    <phoneticPr fontId="0" type="noConversion"/>
  </si>
  <si>
    <t>单位：万元</t>
    <phoneticPr fontId="0" type="noConversion"/>
  </si>
  <si>
    <t>收入</t>
    <phoneticPr fontId="0" type="noConversion"/>
  </si>
  <si>
    <t>支出</t>
    <phoneticPr fontId="0" type="noConversion"/>
  </si>
  <si>
    <t>项目</t>
    <phoneticPr fontId="0" type="noConversion"/>
  </si>
  <si>
    <t>一、基本支出</t>
    <phoneticPr fontId="0" type="noConversion"/>
  </si>
  <si>
    <t>二、项目支出</t>
    <phoneticPr fontId="0" type="noConversion"/>
  </si>
  <si>
    <t>三、事业单位经营支出</t>
    <phoneticPr fontId="0" type="noConversion"/>
  </si>
  <si>
    <t>本年收入合计</t>
    <phoneticPr fontId="0" type="noConversion"/>
  </si>
  <si>
    <t>本年支出合计</t>
    <phoneticPr fontId="0" type="noConversion"/>
  </si>
  <si>
    <t>四、上级补助收入</t>
    <phoneticPr fontId="0" type="noConversion"/>
  </si>
  <si>
    <t>四、对附属单位补助支出</t>
    <phoneticPr fontId="0" type="noConversion"/>
  </si>
  <si>
    <t>五、附属单位上缴收入</t>
    <phoneticPr fontId="0" type="noConversion"/>
  </si>
  <si>
    <t>五、上缴上级支出</t>
    <phoneticPr fontId="0" type="noConversion"/>
  </si>
  <si>
    <t>六、用事业基金弥补收支总额</t>
    <phoneticPr fontId="0" type="noConversion"/>
  </si>
  <si>
    <t>六、结转下年</t>
    <phoneticPr fontId="0" type="noConversion"/>
  </si>
  <si>
    <t>收入总计</t>
    <phoneticPr fontId="0" type="noConversion"/>
  </si>
  <si>
    <t>支出总计</t>
    <phoneticPr fontId="0" type="noConversion"/>
  </si>
  <si>
    <t>注：财政拨款收支情况包括一般公共预算、政府性基金预算、国有资本经营预算拨款收支情况。</t>
    <phoneticPr fontId="0" type="noConversion"/>
  </si>
  <si>
    <t>2016年预算</t>
    <phoneticPr fontId="7" type="noConversion"/>
  </si>
  <si>
    <t>基金预算拨款</t>
    <phoneticPr fontId="7" type="noConversion"/>
  </si>
  <si>
    <t>教育收费</t>
    <phoneticPr fontId="7" type="noConversion"/>
  </si>
  <si>
    <t>其他财政收入拨款</t>
    <phoneticPr fontId="7" type="noConversion"/>
  </si>
  <si>
    <t>本年收入合计</t>
    <phoneticPr fontId="7" type="noConversion"/>
  </si>
  <si>
    <t>四、上级补助收入</t>
    <phoneticPr fontId="7" type="noConversion"/>
  </si>
  <si>
    <t>五、附属单位上缴收入</t>
    <phoneticPr fontId="7" type="noConversion"/>
  </si>
  <si>
    <t>表3</t>
    <phoneticPr fontId="7" type="noConversion"/>
  </si>
  <si>
    <t>信息系统建设类项目</t>
    <phoneticPr fontId="7" type="noConversion"/>
  </si>
  <si>
    <t>三、事业单位经营支出</t>
    <phoneticPr fontId="7" type="noConversion"/>
  </si>
  <si>
    <t>六、结转下年</t>
    <phoneticPr fontId="7" type="noConversion"/>
  </si>
  <si>
    <t>一般公共预算基本支出情况表（按支出经济分类科目）</t>
    <phoneticPr fontId="0" type="noConversion"/>
  </si>
  <si>
    <t>表6</t>
    <phoneticPr fontId="0" type="noConversion"/>
  </si>
  <si>
    <t>手续费</t>
    <phoneticPr fontId="0" type="noConversion"/>
  </si>
  <si>
    <t>印刷费</t>
    <phoneticPr fontId="0" type="noConversion"/>
  </si>
  <si>
    <t>电费</t>
    <phoneticPr fontId="0" type="noConversion"/>
  </si>
  <si>
    <t>邮电费</t>
    <phoneticPr fontId="0" type="noConversion"/>
  </si>
  <si>
    <t>差旅费</t>
    <phoneticPr fontId="0" type="noConversion"/>
  </si>
  <si>
    <t>机关资本性支出（一）</t>
    <phoneticPr fontId="7" type="noConversion"/>
  </si>
  <si>
    <t>30202</t>
    <phoneticPr fontId="0" type="noConversion"/>
  </si>
  <si>
    <t>30206</t>
    <phoneticPr fontId="0" type="noConversion"/>
  </si>
  <si>
    <t>30207</t>
    <phoneticPr fontId="0" type="noConversion"/>
  </si>
  <si>
    <t>30211</t>
    <phoneticPr fontId="0" type="noConversion"/>
  </si>
  <si>
    <t>表8</t>
    <phoneticPr fontId="7" type="noConversion"/>
  </si>
  <si>
    <t>表9</t>
    <phoneticPr fontId="7" type="noConversion"/>
  </si>
  <si>
    <t>合计</t>
    <phoneticPr fontId="7" type="noConversion"/>
  </si>
  <si>
    <t>2017年预算</t>
    <phoneticPr fontId="0" type="noConversion"/>
  </si>
  <si>
    <t>2017年预算</t>
    <phoneticPr fontId="7" type="noConversion"/>
  </si>
  <si>
    <t>30113</t>
    <phoneticPr fontId="0" type="noConversion"/>
  </si>
  <si>
    <t>30228</t>
    <phoneticPr fontId="0" type="noConversion"/>
  </si>
  <si>
    <t>工会经费</t>
    <phoneticPr fontId="0" type="noConversion"/>
  </si>
  <si>
    <t>30211</t>
    <phoneticPr fontId="0" type="noConversion"/>
  </si>
  <si>
    <t>差旅费</t>
    <phoneticPr fontId="0" type="noConversion"/>
  </si>
  <si>
    <t>30202</t>
    <phoneticPr fontId="0" type="noConversion"/>
  </si>
  <si>
    <t>印刷费</t>
    <phoneticPr fontId="0" type="noConversion"/>
  </si>
  <si>
    <t>50103</t>
    <phoneticPr fontId="0" type="noConversion"/>
  </si>
  <si>
    <t>50201</t>
    <phoneticPr fontId="0" type="noConversion"/>
  </si>
  <si>
    <t>50199</t>
    <phoneticPr fontId="0" type="noConversion"/>
  </si>
  <si>
    <t>其他工资福利支出</t>
    <phoneticPr fontId="0" type="noConversion"/>
  </si>
  <si>
    <t>30109</t>
    <phoneticPr fontId="0" type="noConversion"/>
  </si>
  <si>
    <t>50205</t>
    <phoneticPr fontId="0" type="noConversion"/>
  </si>
  <si>
    <t>委托业务费</t>
    <phoneticPr fontId="0" type="noConversion"/>
  </si>
  <si>
    <t>30226</t>
    <phoneticPr fontId="0" type="noConversion"/>
  </si>
  <si>
    <t>劳务费</t>
    <phoneticPr fontId="0" type="noConversion"/>
  </si>
  <si>
    <t>50306</t>
    <phoneticPr fontId="0" type="noConversion"/>
  </si>
  <si>
    <t>设备购置</t>
    <phoneticPr fontId="0" type="noConversion"/>
  </si>
  <si>
    <t>31002</t>
    <phoneticPr fontId="0" type="noConversion"/>
  </si>
  <si>
    <t>办公设备购置</t>
    <phoneticPr fontId="0" type="noConversion"/>
  </si>
  <si>
    <t xml:space="preserve">   资本性支出</t>
    <phoneticPr fontId="0" type="noConversion"/>
  </si>
  <si>
    <t>31003</t>
    <phoneticPr fontId="0" type="noConversion"/>
  </si>
  <si>
    <t>专用设备购置</t>
    <phoneticPr fontId="0" type="noConversion"/>
  </si>
  <si>
    <t>50209</t>
    <phoneticPr fontId="0" type="noConversion"/>
  </si>
  <si>
    <t>维修（护）费</t>
    <phoneticPr fontId="0" type="noConversion"/>
  </si>
  <si>
    <t>30213</t>
    <phoneticPr fontId="0" type="noConversion"/>
  </si>
  <si>
    <t>2017年政府性基金预算支出情况表</t>
    <phoneticPr fontId="7" type="noConversion"/>
  </si>
  <si>
    <t>2017年部门预算项目支出及其他支出预算表</t>
    <phoneticPr fontId="7" type="noConversion"/>
  </si>
  <si>
    <t>2017年部门预算基本支出预算表</t>
    <phoneticPr fontId="7" type="noConversion"/>
  </si>
  <si>
    <t>部门公开表5</t>
    <phoneticPr fontId="2" type="noConversion"/>
  </si>
  <si>
    <t>一般公共预算支出情况表（按功能分类科目）</t>
    <phoneticPr fontId="2" type="noConversion"/>
  </si>
  <si>
    <t>单位</t>
  </si>
  <si>
    <t>单位：万元</t>
    <phoneticPr fontId="2" type="noConversion"/>
  </si>
  <si>
    <t>科目编码</t>
  </si>
  <si>
    <t>功能科目名称</t>
    <phoneticPr fontId="2" type="noConversion"/>
  </si>
  <si>
    <t>总计</t>
  </si>
  <si>
    <t>基本支出</t>
  </si>
  <si>
    <t>项目支出</t>
  </si>
  <si>
    <t>小计</t>
  </si>
  <si>
    <t>工资福利支出</t>
  </si>
  <si>
    <t>公用经费</t>
  </si>
  <si>
    <t>对个人和家庭补助支出</t>
  </si>
  <si>
    <t>类</t>
  </si>
  <si>
    <t>款</t>
  </si>
  <si>
    <t>项</t>
  </si>
  <si>
    <t>**</t>
    <phoneticPr fontId="2" type="noConversion"/>
  </si>
  <si>
    <t>合计</t>
    <phoneticPr fontId="2" type="noConversion"/>
  </si>
  <si>
    <t>208</t>
    <phoneticPr fontId="2" type="noConversion"/>
  </si>
  <si>
    <t>社会保障和就业支出</t>
    <phoneticPr fontId="2" type="noConversion"/>
  </si>
  <si>
    <t>05</t>
    <phoneticPr fontId="2" type="noConversion"/>
  </si>
  <si>
    <t xml:space="preserve">  行政事业单位离退休</t>
    <phoneticPr fontId="2" type="noConversion"/>
  </si>
  <si>
    <t>01</t>
    <phoneticPr fontId="2" type="noConversion"/>
  </si>
  <si>
    <t xml:space="preserve">    归口管理行政事业单位离退休</t>
    <phoneticPr fontId="2" type="noConversion"/>
  </si>
  <si>
    <t>99</t>
    <phoneticPr fontId="2" type="noConversion"/>
  </si>
  <si>
    <t xml:space="preserve">  其他社会保障和就业支出</t>
    <phoneticPr fontId="2" type="noConversion"/>
  </si>
  <si>
    <t xml:space="preserve">    其他社会保障和就业支出</t>
    <phoneticPr fontId="2" type="noConversion"/>
  </si>
  <si>
    <t>210</t>
    <phoneticPr fontId="2" type="noConversion"/>
  </si>
  <si>
    <t>医疗卫生与计划生育支出</t>
    <phoneticPr fontId="2" type="noConversion"/>
  </si>
  <si>
    <t>11</t>
    <phoneticPr fontId="2" type="noConversion"/>
  </si>
  <si>
    <t xml:space="preserve">  行政事业单位医疗</t>
    <phoneticPr fontId="2" type="noConversion"/>
  </si>
  <si>
    <t xml:space="preserve">    行政医疗</t>
    <phoneticPr fontId="2" type="noConversion"/>
  </si>
  <si>
    <t>215</t>
    <phoneticPr fontId="2" type="noConversion"/>
  </si>
  <si>
    <t>资源勘探信息支出</t>
    <phoneticPr fontId="2" type="noConversion"/>
  </si>
  <si>
    <t>06</t>
    <phoneticPr fontId="2" type="noConversion"/>
  </si>
  <si>
    <t xml:space="preserve">  安全生产监管</t>
    <phoneticPr fontId="2" type="noConversion"/>
  </si>
  <si>
    <t xml:space="preserve">    行政运用（安全生产监管）</t>
    <phoneticPr fontId="2" type="noConversion"/>
  </si>
  <si>
    <t>02</t>
    <phoneticPr fontId="2" type="noConversion"/>
  </si>
  <si>
    <t xml:space="preserve">    一般行政管理事务（安全生产监管）</t>
    <phoneticPr fontId="2" type="noConversion"/>
  </si>
  <si>
    <t xml:space="preserve">    其他安全生产监管支出</t>
    <phoneticPr fontId="2" type="noConversion"/>
  </si>
  <si>
    <t>221</t>
    <phoneticPr fontId="2" type="noConversion"/>
  </si>
  <si>
    <t>住房保障支出</t>
    <phoneticPr fontId="2" type="noConversion"/>
  </si>
  <si>
    <t xml:space="preserve">  住房改革支出</t>
    <phoneticPr fontId="2" type="noConversion"/>
  </si>
  <si>
    <t xml:space="preserve">    住房公积金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</si>
</sst>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8" formatCode="0.0000_);[Red]\(0.0000\)"/>
    <numFmt numFmtId="179" formatCode="0.00_);[Red]\(0.00\)"/>
  </numFmts>
  <fonts count="19">
    <font>
      <sz val="9"/>
      <name val="宋体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2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0.5"/>
      <color indexed="8"/>
      <name val="SimSun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b/>
      <sz val="9"/>
      <color indexed="8"/>
      <name val="SimSun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/>
    <xf numFmtId="0" fontId="7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22" borderId="0" xfId="0" applyFill="1"/>
    <xf numFmtId="178" fontId="7" fillId="22" borderId="0" xfId="0" applyNumberFormat="1" applyFont="1" applyFill="1" applyAlignment="1">
      <alignment horizontal="right"/>
    </xf>
    <xf numFmtId="178" fontId="0" fillId="22" borderId="0" xfId="0" applyNumberFormat="1" applyFill="1"/>
    <xf numFmtId="0" fontId="7" fillId="22" borderId="0" xfId="0" applyFont="1" applyFill="1"/>
    <xf numFmtId="0" fontId="10" fillId="22" borderId="0" xfId="0" applyFont="1" applyFill="1"/>
    <xf numFmtId="178" fontId="10" fillId="22" borderId="0" xfId="0" applyNumberFormat="1" applyFont="1" applyFill="1" applyAlignment="1">
      <alignment horizontal="right"/>
    </xf>
    <xf numFmtId="0" fontId="9" fillId="22" borderId="1" xfId="0" applyFont="1" applyFill="1" applyBorder="1" applyAlignment="1">
      <alignment horizontal="center" vertical="center"/>
    </xf>
    <xf numFmtId="0" fontId="9" fillId="22" borderId="1" xfId="0" applyFont="1" applyFill="1" applyBorder="1" applyAlignment="1">
      <alignment horizontal="center" vertical="center" wrapText="1"/>
    </xf>
    <xf numFmtId="179" fontId="9" fillId="22" borderId="3" xfId="0" applyNumberFormat="1" applyFont="1" applyFill="1" applyBorder="1" applyAlignment="1">
      <alignment horizontal="center" vertical="center"/>
    </xf>
    <xf numFmtId="0" fontId="9" fillId="22" borderId="0" xfId="0" applyFont="1" applyFill="1"/>
    <xf numFmtId="49" fontId="9" fillId="2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49" fontId="9" fillId="2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49" fontId="7" fillId="22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179" fontId="9" fillId="2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79" fontId="9" fillId="0" borderId="0" xfId="0" applyNumberFormat="1" applyFont="1" applyBorder="1" applyAlignment="1">
      <alignment horizontal="center"/>
    </xf>
    <xf numFmtId="179" fontId="9" fillId="0" borderId="1" xfId="0" applyNumberFormat="1" applyFont="1" applyBorder="1" applyAlignment="1">
      <alignment horizontal="center"/>
    </xf>
    <xf numFmtId="49" fontId="9" fillId="22" borderId="1" xfId="0" applyNumberFormat="1" applyFont="1" applyFill="1" applyBorder="1" applyAlignment="1">
      <alignment horizontal="left" vertical="center"/>
    </xf>
    <xf numFmtId="9" fontId="9" fillId="0" borderId="1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79" fontId="9" fillId="22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7" xfId="0" applyBorder="1"/>
    <xf numFmtId="0" fontId="0" fillId="0" borderId="0" xfId="0" applyBorder="1"/>
    <xf numFmtId="179" fontId="9" fillId="22" borderId="4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0" fillId="22" borderId="0" xfId="0" applyFill="1" applyAlignment="1">
      <alignment horizontal="right"/>
    </xf>
    <xf numFmtId="0" fontId="1" fillId="22" borderId="0" xfId="0" applyNumberFormat="1" applyFont="1" applyFill="1" applyAlignment="1" applyProtection="1">
      <alignment horizontal="centerContinuous" vertical="center" wrapText="1"/>
    </xf>
    <xf numFmtId="0" fontId="0" fillId="22" borderId="0" xfId="0" applyFill="1" applyAlignment="1">
      <alignment horizontal="centerContinuous" vertical="center"/>
    </xf>
    <xf numFmtId="0" fontId="10" fillId="22" borderId="1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49" fontId="0" fillId="22" borderId="2" xfId="0" applyNumberFormat="1" applyFont="1" applyFill="1" applyBorder="1" applyAlignment="1" applyProtection="1">
      <alignment horizontal="left" vertical="center"/>
    </xf>
    <xf numFmtId="0" fontId="0" fillId="22" borderId="2" xfId="0" applyNumberFormat="1" applyFill="1" applyBorder="1" applyAlignment="1" applyProtection="1">
      <alignment horizontal="left" vertical="center" wrapText="1"/>
    </xf>
    <xf numFmtId="176" fontId="0" fillId="22" borderId="18" xfId="0" applyNumberFormat="1" applyFont="1" applyFill="1" applyBorder="1" applyAlignment="1" applyProtection="1">
      <alignment horizontal="right" vertical="center" wrapText="1"/>
    </xf>
    <xf numFmtId="49" fontId="0" fillId="22" borderId="2" xfId="0" applyNumberFormat="1" applyFill="1" applyBorder="1" applyAlignment="1" applyProtection="1">
      <alignment horizontal="left" vertical="center"/>
    </xf>
    <xf numFmtId="0" fontId="10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22" borderId="11" xfId="0" applyNumberFormat="1" applyFont="1" applyFill="1" applyBorder="1" applyAlignment="1" applyProtection="1">
      <alignment horizontal="center" vertical="center" wrapText="1"/>
    </xf>
    <xf numFmtId="0" fontId="10" fillId="22" borderId="10" xfId="0" applyNumberFormat="1" applyFont="1" applyFill="1" applyBorder="1" applyAlignment="1" applyProtection="1">
      <alignment horizontal="center" vertical="center" wrapText="1"/>
    </xf>
    <xf numFmtId="0" fontId="10" fillId="22" borderId="12" xfId="0" applyNumberFormat="1" applyFont="1" applyFill="1" applyBorder="1" applyAlignment="1" applyProtection="1">
      <alignment horizontal="center" vertical="center" wrapText="1"/>
    </xf>
    <xf numFmtId="0" fontId="10" fillId="22" borderId="13" xfId="0" applyNumberFormat="1" applyFont="1" applyFill="1" applyBorder="1" applyAlignment="1" applyProtection="1">
      <alignment horizontal="center" vertical="center" wrapText="1"/>
    </xf>
    <xf numFmtId="0" fontId="10" fillId="22" borderId="14" xfId="0" applyNumberFormat="1" applyFont="1" applyFill="1" applyBorder="1" applyAlignment="1" applyProtection="1">
      <alignment horizontal="center" vertical="center" wrapText="1"/>
    </xf>
    <xf numFmtId="0" fontId="10" fillId="22" borderId="15" xfId="0" applyNumberFormat="1" applyFont="1" applyFill="1" applyBorder="1" applyAlignment="1" applyProtection="1">
      <alignment horizontal="center" vertical="center" wrapText="1"/>
    </xf>
    <xf numFmtId="0" fontId="10" fillId="22" borderId="8" xfId="0" applyNumberFormat="1" applyFont="1" applyFill="1" applyBorder="1" applyAlignment="1" applyProtection="1">
      <alignment horizontal="center" vertical="center" wrapText="1"/>
    </xf>
    <xf numFmtId="0" fontId="10" fillId="22" borderId="16" xfId="0" applyNumberFormat="1" applyFont="1" applyFill="1" applyBorder="1" applyAlignment="1" applyProtection="1">
      <alignment horizontal="center" vertical="center" wrapText="1"/>
    </xf>
    <xf numFmtId="0" fontId="10" fillId="22" borderId="17" xfId="0" applyNumberFormat="1" applyFont="1" applyFill="1" applyBorder="1" applyAlignment="1" applyProtection="1">
      <alignment horizontal="center" vertical="center" wrapText="1"/>
    </xf>
    <xf numFmtId="0" fontId="18" fillId="23" borderId="3" xfId="3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22" borderId="0" xfId="0" applyNumberFormat="1" applyFont="1" applyFill="1" applyAlignment="1" applyProtection="1">
      <alignment horizontal="center" wrapText="1"/>
    </xf>
    <xf numFmtId="0" fontId="14" fillId="23" borderId="3" xfId="30" applyFont="1" applyFill="1" applyBorder="1" applyAlignment="1">
      <alignment horizontal="center" vertical="center" wrapText="1"/>
    </xf>
    <xf numFmtId="178" fontId="14" fillId="23" borderId="4" xfId="31" applyNumberFormat="1" applyFont="1" applyFill="1" applyBorder="1" applyAlignment="1">
      <alignment horizontal="center" vertical="center" wrapText="1"/>
    </xf>
    <xf numFmtId="178" fontId="14" fillId="23" borderId="5" xfId="31" applyNumberFormat="1" applyFont="1" applyFill="1" applyBorder="1" applyAlignment="1">
      <alignment horizontal="center" vertical="center" wrapText="1"/>
    </xf>
    <xf numFmtId="178" fontId="14" fillId="23" borderId="6" xfId="3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33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30BF5734C5E141AF90F929793E8AB8F1" xfId="19"/>
    <cellStyle name="差_E1EF5CC2260045A58C1EF35953B2699A" xfId="20"/>
    <cellStyle name="常规" xfId="0" builtinId="0"/>
    <cellStyle name="常规 10" xfId="31"/>
    <cellStyle name="常规 2" xfId="21"/>
    <cellStyle name="常规 3" xfId="32"/>
    <cellStyle name="常规 9" xfId="30"/>
    <cellStyle name="好_30BF5734C5E141AF90F929793E8AB8F1" xfId="22"/>
    <cellStyle name="好_E1EF5CC2260045A58C1EF35953B2699A" xfId="23"/>
    <cellStyle name="着色 1" xfId="24"/>
    <cellStyle name="着色 2" xfId="25"/>
    <cellStyle name="着色 3" xfId="26"/>
    <cellStyle name="着色 4" xfId="27"/>
    <cellStyle name="着色 5" xfId="28"/>
    <cellStyle name="着色 6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showGridLines="0" showZeros="0" workbookViewId="0">
      <selection activeCell="D8" sqref="D8:D18"/>
    </sheetView>
  </sheetViews>
  <sheetFormatPr defaultColWidth="9.1640625" defaultRowHeight="11.25"/>
  <cols>
    <col min="1" max="1" width="46.6640625" customWidth="1"/>
    <col min="2" max="2" width="25.6640625" customWidth="1"/>
    <col min="3" max="3" width="35.5" customWidth="1"/>
    <col min="4" max="4" width="29" customWidth="1"/>
    <col min="5" max="5" width="27.83203125" customWidth="1"/>
    <col min="6" max="6" width="14" customWidth="1"/>
    <col min="7" max="7" width="25" customWidth="1"/>
    <col min="8" max="8" width="20" customWidth="1"/>
  </cols>
  <sheetData>
    <row r="1" spans="1:4" ht="11.25" customHeight="1">
      <c r="D1" s="13" t="s">
        <v>144</v>
      </c>
    </row>
    <row r="2" spans="1:4" ht="22.5" customHeight="1">
      <c r="A2" s="1" t="s">
        <v>0</v>
      </c>
      <c r="B2" s="1"/>
      <c r="C2" s="1"/>
      <c r="D2" s="1"/>
    </row>
    <row r="3" spans="1:4" ht="11.25" customHeight="1">
      <c r="A3" s="7"/>
      <c r="B3" s="7"/>
      <c r="C3" s="7"/>
      <c r="D3" s="7"/>
    </row>
    <row r="4" spans="1:4" ht="12" customHeight="1">
      <c r="A4" s="7"/>
      <c r="B4" s="7"/>
      <c r="C4" s="7"/>
      <c r="D4" s="7"/>
    </row>
    <row r="5" spans="1:4" s="4" customFormat="1" ht="21.75" customHeight="1">
      <c r="A5" s="7" t="s">
        <v>148</v>
      </c>
      <c r="B5" s="7"/>
      <c r="C5" s="7"/>
      <c r="D5" s="7" t="s">
        <v>149</v>
      </c>
    </row>
    <row r="6" spans="1:4" s="4" customFormat="1" ht="45.75" customHeight="1">
      <c r="A6" s="68" t="s">
        <v>150</v>
      </c>
      <c r="B6" s="68"/>
      <c r="C6" s="68" t="s">
        <v>151</v>
      </c>
      <c r="D6" s="68"/>
    </row>
    <row r="7" spans="1:4" s="5" customFormat="1" ht="31.5" customHeight="1">
      <c r="A7" s="34" t="s">
        <v>152</v>
      </c>
      <c r="B7" s="36" t="s">
        <v>193</v>
      </c>
      <c r="C7" s="34" t="s">
        <v>152</v>
      </c>
      <c r="D7" s="36" t="s">
        <v>193</v>
      </c>
    </row>
    <row r="8" spans="1:4" s="5" customFormat="1" ht="31.5" customHeight="1">
      <c r="A8" s="35" t="s">
        <v>145</v>
      </c>
      <c r="B8" s="34">
        <v>445.37</v>
      </c>
      <c r="C8" s="35" t="s">
        <v>153</v>
      </c>
      <c r="D8" s="36">
        <v>445.37</v>
      </c>
    </row>
    <row r="9" spans="1:4" s="5" customFormat="1" ht="31.5" customHeight="1">
      <c r="A9" s="35" t="s">
        <v>146</v>
      </c>
      <c r="B9" s="34"/>
      <c r="C9" s="35" t="s">
        <v>154</v>
      </c>
      <c r="D9" s="36"/>
    </row>
    <row r="10" spans="1:4" s="6" customFormat="1" ht="31.5" customHeight="1">
      <c r="A10" s="35" t="s">
        <v>147</v>
      </c>
      <c r="B10" s="34"/>
      <c r="C10" s="35" t="s">
        <v>155</v>
      </c>
      <c r="D10" s="36"/>
    </row>
    <row r="11" spans="1:4" s="5" customFormat="1" ht="31.5" customHeight="1">
      <c r="A11" s="31"/>
      <c r="B11" s="34"/>
      <c r="C11" s="31"/>
      <c r="D11" s="36"/>
    </row>
    <row r="12" spans="1:4" s="5" customFormat="1" ht="31.5" customHeight="1">
      <c r="A12" s="37" t="s">
        <v>156</v>
      </c>
      <c r="B12" s="34">
        <f>B8+B9</f>
        <v>445.37</v>
      </c>
      <c r="C12" s="37" t="s">
        <v>157</v>
      </c>
      <c r="D12" s="36">
        <f>D8+D9</f>
        <v>445.37</v>
      </c>
    </row>
    <row r="13" spans="1:4" s="5" customFormat="1" ht="31.5" customHeight="1">
      <c r="A13" s="37"/>
      <c r="B13" s="37"/>
      <c r="C13" s="37"/>
      <c r="D13" s="37"/>
    </row>
    <row r="14" spans="1:4" s="5" customFormat="1" ht="31.5" customHeight="1">
      <c r="A14" s="35" t="s">
        <v>158</v>
      </c>
      <c r="B14" s="37"/>
      <c r="C14" s="35" t="s">
        <v>159</v>
      </c>
      <c r="D14" s="37"/>
    </row>
    <row r="15" spans="1:4" s="5" customFormat="1" ht="31.5" customHeight="1">
      <c r="A15" s="35" t="s">
        <v>160</v>
      </c>
      <c r="B15" s="37"/>
      <c r="C15" s="35" t="s">
        <v>161</v>
      </c>
      <c r="D15" s="37"/>
    </row>
    <row r="16" spans="1:4" s="5" customFormat="1" ht="31.5" customHeight="1">
      <c r="A16" s="35" t="s">
        <v>162</v>
      </c>
      <c r="B16" s="37"/>
      <c r="C16" s="35" t="s">
        <v>163</v>
      </c>
      <c r="D16" s="37"/>
    </row>
    <row r="17" spans="1:4" s="5" customFormat="1" ht="31.5" customHeight="1">
      <c r="A17" s="37"/>
      <c r="B17" s="37"/>
      <c r="C17" s="37"/>
      <c r="D17" s="37"/>
    </row>
    <row r="18" spans="1:4" s="5" customFormat="1" ht="31.5" customHeight="1">
      <c r="A18" s="37" t="s">
        <v>164</v>
      </c>
      <c r="B18" s="36">
        <v>445.37</v>
      </c>
      <c r="C18" s="37" t="s">
        <v>165</v>
      </c>
      <c r="D18" s="36">
        <v>445.37</v>
      </c>
    </row>
    <row r="19" spans="1:4" ht="14.25">
      <c r="A19" s="7"/>
      <c r="B19" s="7"/>
      <c r="C19" s="38"/>
      <c r="D19" s="7"/>
    </row>
    <row r="20" spans="1:4" ht="27" customHeight="1">
      <c r="A20" s="67" t="s">
        <v>166</v>
      </c>
      <c r="B20" s="67"/>
      <c r="C20" s="67"/>
      <c r="D20" s="67"/>
    </row>
  </sheetData>
  <sheetProtection formatCells="0" formatColumns="0" formatRows="0"/>
  <mergeCells count="3">
    <mergeCell ref="A20:D20"/>
    <mergeCell ref="A6:B6"/>
    <mergeCell ref="C6:D6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topLeftCell="A7" workbookViewId="0">
      <selection activeCell="B21" sqref="B21"/>
    </sheetView>
  </sheetViews>
  <sheetFormatPr defaultRowHeight="11.25"/>
  <cols>
    <col min="1" max="2" width="43" customWidth="1"/>
  </cols>
  <sheetData>
    <row r="1" spans="1:2" s="2" customFormat="1" ht="29.25" customHeight="1">
      <c r="B1" s="8" t="s">
        <v>113</v>
      </c>
    </row>
    <row r="2" spans="1:2" ht="52.5" customHeight="1">
      <c r="A2" s="69" t="s">
        <v>12</v>
      </c>
      <c r="B2" s="69"/>
    </row>
    <row r="3" spans="1:2" s="2" customFormat="1" ht="28.5" customHeight="1">
      <c r="A3" s="7" t="s">
        <v>148</v>
      </c>
      <c r="B3" s="10" t="s">
        <v>10</v>
      </c>
    </row>
    <row r="4" spans="1:2" ht="21" customHeight="1">
      <c r="A4" s="32" t="s">
        <v>33</v>
      </c>
      <c r="B4" s="33" t="s">
        <v>194</v>
      </c>
    </row>
    <row r="5" spans="1:2" ht="21" customHeight="1">
      <c r="A5" s="39" t="s">
        <v>2</v>
      </c>
      <c r="B5" s="32"/>
    </row>
    <row r="6" spans="1:2" ht="21" customHeight="1">
      <c r="A6" s="39" t="s">
        <v>3</v>
      </c>
      <c r="B6" s="32">
        <v>445.37</v>
      </c>
    </row>
    <row r="7" spans="1:2" ht="21" customHeight="1">
      <c r="A7" s="39" t="s">
        <v>168</v>
      </c>
      <c r="B7" s="32"/>
    </row>
    <row r="8" spans="1:2" ht="21" customHeight="1">
      <c r="A8" s="39" t="s">
        <v>4</v>
      </c>
      <c r="B8" s="32"/>
    </row>
    <row r="9" spans="1:2" ht="21" customHeight="1">
      <c r="A9" s="39" t="s">
        <v>169</v>
      </c>
      <c r="B9" s="32"/>
    </row>
    <row r="10" spans="1:2" ht="21" customHeight="1">
      <c r="A10" s="39" t="s">
        <v>170</v>
      </c>
      <c r="B10" s="32"/>
    </row>
    <row r="11" spans="1:2" ht="21" customHeight="1">
      <c r="A11" s="39" t="s">
        <v>5</v>
      </c>
      <c r="B11" s="32"/>
    </row>
    <row r="12" spans="1:2" ht="21" customHeight="1">
      <c r="A12" s="39" t="s">
        <v>6</v>
      </c>
      <c r="B12" s="32"/>
    </row>
    <row r="13" spans="1:2" ht="21" customHeight="1">
      <c r="A13" s="39" t="s">
        <v>7</v>
      </c>
      <c r="B13" s="32"/>
    </row>
    <row r="14" spans="1:2" ht="21" customHeight="1">
      <c r="A14" s="39" t="s">
        <v>8</v>
      </c>
      <c r="B14" s="32"/>
    </row>
    <row r="15" spans="1:2" ht="21" customHeight="1">
      <c r="A15" s="32"/>
      <c r="B15" s="32"/>
    </row>
    <row r="16" spans="1:2" ht="21" customHeight="1">
      <c r="A16" s="32" t="s">
        <v>171</v>
      </c>
      <c r="B16" s="32">
        <v>445.37</v>
      </c>
    </row>
    <row r="17" spans="1:2" ht="21" customHeight="1">
      <c r="A17" s="32"/>
      <c r="B17" s="32"/>
    </row>
    <row r="18" spans="1:2" ht="21" customHeight="1">
      <c r="A18" s="39" t="s">
        <v>172</v>
      </c>
      <c r="B18" s="32"/>
    </row>
    <row r="19" spans="1:2" ht="21" customHeight="1">
      <c r="A19" s="39" t="s">
        <v>173</v>
      </c>
      <c r="B19" s="32"/>
    </row>
    <row r="20" spans="1:2" ht="21" customHeight="1">
      <c r="A20" s="39" t="s">
        <v>9</v>
      </c>
      <c r="B20" s="32"/>
    </row>
    <row r="21" spans="1:2" ht="21" customHeight="1">
      <c r="A21" s="32"/>
      <c r="B21" s="32"/>
    </row>
    <row r="22" spans="1:2" ht="21" customHeight="1">
      <c r="A22" s="32" t="s">
        <v>11</v>
      </c>
      <c r="B22" s="32">
        <v>445.37</v>
      </c>
    </row>
  </sheetData>
  <mergeCells count="1">
    <mergeCell ref="A2:B2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B31" sqref="B31"/>
    </sheetView>
  </sheetViews>
  <sheetFormatPr defaultRowHeight="11.25"/>
  <cols>
    <col min="1" max="2" width="49.33203125" customWidth="1"/>
  </cols>
  <sheetData>
    <row r="1" spans="1:2" s="2" customFormat="1" ht="17.25" customHeight="1">
      <c r="B1" s="8" t="s">
        <v>174</v>
      </c>
    </row>
    <row r="2" spans="1:2" ht="46.5" customHeight="1">
      <c r="A2" s="69" t="s">
        <v>13</v>
      </c>
      <c r="B2" s="69"/>
    </row>
    <row r="3" spans="1:2" s="9" customFormat="1" ht="14.25">
      <c r="A3" s="7" t="s">
        <v>148</v>
      </c>
      <c r="B3" s="10" t="s">
        <v>10</v>
      </c>
    </row>
    <row r="4" spans="1:2" ht="21" customHeight="1">
      <c r="A4" s="32" t="s">
        <v>33</v>
      </c>
      <c r="B4" s="32" t="s">
        <v>167</v>
      </c>
    </row>
    <row r="5" spans="1:2" ht="21" customHeight="1">
      <c r="A5" s="39" t="s">
        <v>14</v>
      </c>
      <c r="B5" s="32">
        <v>445.37</v>
      </c>
    </row>
    <row r="6" spans="1:2" ht="21" customHeight="1">
      <c r="A6" s="39" t="s">
        <v>15</v>
      </c>
      <c r="B6" s="32">
        <v>168.89</v>
      </c>
    </row>
    <row r="7" spans="1:2" ht="21" customHeight="1">
      <c r="A7" s="39" t="s">
        <v>16</v>
      </c>
      <c r="B7" s="32">
        <v>23.4</v>
      </c>
    </row>
    <row r="8" spans="1:2" ht="21" customHeight="1">
      <c r="A8" s="39" t="s">
        <v>17</v>
      </c>
      <c r="B8" s="32">
        <v>56.08</v>
      </c>
    </row>
    <row r="9" spans="1:2" ht="21" customHeight="1">
      <c r="A9" s="39" t="s">
        <v>18</v>
      </c>
      <c r="B9" s="32"/>
    </row>
    <row r="10" spans="1:2" ht="21" customHeight="1">
      <c r="A10" s="32"/>
      <c r="B10" s="32"/>
    </row>
    <row r="11" spans="1:2" ht="21" customHeight="1">
      <c r="A11" s="39" t="s">
        <v>19</v>
      </c>
      <c r="B11" s="32">
        <v>197</v>
      </c>
    </row>
    <row r="12" spans="1:2" ht="21" customHeight="1">
      <c r="A12" s="39" t="s">
        <v>20</v>
      </c>
      <c r="B12" s="32"/>
    </row>
    <row r="13" spans="1:2" ht="21" customHeight="1">
      <c r="A13" s="39" t="s">
        <v>21</v>
      </c>
      <c r="B13" s="32"/>
    </row>
    <row r="14" spans="1:2" ht="21" customHeight="1">
      <c r="A14" s="39" t="s">
        <v>22</v>
      </c>
      <c r="B14" s="32">
        <v>197</v>
      </c>
    </row>
    <row r="15" spans="1:2" ht="21" customHeight="1">
      <c r="A15" s="39" t="s">
        <v>23</v>
      </c>
      <c r="B15" s="32"/>
    </row>
    <row r="16" spans="1:2" ht="21" customHeight="1">
      <c r="A16" s="39" t="s">
        <v>24</v>
      </c>
      <c r="B16" s="32"/>
    </row>
    <row r="17" spans="1:2" ht="21" customHeight="1">
      <c r="A17" s="39" t="s">
        <v>25</v>
      </c>
      <c r="B17" s="32"/>
    </row>
    <row r="18" spans="1:2" ht="21" customHeight="1">
      <c r="A18" s="39" t="s">
        <v>26</v>
      </c>
      <c r="B18" s="32"/>
    </row>
    <row r="19" spans="1:2" ht="21" customHeight="1">
      <c r="A19" s="39" t="s">
        <v>27</v>
      </c>
      <c r="B19" s="32"/>
    </row>
    <row r="20" spans="1:2" ht="21" customHeight="1">
      <c r="A20" s="39" t="s">
        <v>28</v>
      </c>
      <c r="B20" s="32"/>
    </row>
    <row r="21" spans="1:2" ht="21" customHeight="1">
      <c r="A21" s="39" t="s">
        <v>175</v>
      </c>
      <c r="B21" s="32"/>
    </row>
    <row r="22" spans="1:2" ht="21" customHeight="1">
      <c r="A22" s="32"/>
      <c r="B22" s="32"/>
    </row>
    <row r="23" spans="1:2" ht="21" customHeight="1">
      <c r="A23" s="39" t="s">
        <v>176</v>
      </c>
      <c r="B23" s="32"/>
    </row>
    <row r="24" spans="1:2" ht="21" customHeight="1">
      <c r="A24" s="32"/>
      <c r="B24" s="32"/>
    </row>
    <row r="25" spans="1:2" ht="21" customHeight="1">
      <c r="A25" s="32" t="s">
        <v>29</v>
      </c>
      <c r="B25" s="32">
        <v>445.37</v>
      </c>
    </row>
    <row r="26" spans="1:2" ht="21" customHeight="1">
      <c r="A26" s="32"/>
      <c r="B26" s="32"/>
    </row>
    <row r="27" spans="1:2" ht="21" customHeight="1">
      <c r="A27" s="39" t="s">
        <v>30</v>
      </c>
      <c r="B27" s="32"/>
    </row>
    <row r="28" spans="1:2" ht="21" customHeight="1">
      <c r="A28" s="39" t="s">
        <v>31</v>
      </c>
      <c r="B28" s="32"/>
    </row>
    <row r="29" spans="1:2" ht="21" customHeight="1">
      <c r="A29" s="39" t="s">
        <v>177</v>
      </c>
      <c r="B29" s="32"/>
    </row>
    <row r="30" spans="1:2" ht="21" customHeight="1">
      <c r="A30" s="39"/>
      <c r="B30" s="32"/>
    </row>
    <row r="31" spans="1:2" ht="21" customHeight="1">
      <c r="A31" s="32" t="s">
        <v>32</v>
      </c>
      <c r="B31" s="32">
        <v>445.37</v>
      </c>
    </row>
  </sheetData>
  <mergeCells count="1">
    <mergeCell ref="A2:B2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8" sqref="B8"/>
    </sheetView>
  </sheetViews>
  <sheetFormatPr defaultRowHeight="11.25"/>
  <cols>
    <col min="1" max="4" width="34.6640625" customWidth="1"/>
  </cols>
  <sheetData>
    <row r="1" spans="1:4" s="2" customFormat="1" ht="21" customHeight="1">
      <c r="D1" s="3" t="s">
        <v>114</v>
      </c>
    </row>
    <row r="2" spans="1:4" s="2" customFormat="1" ht="41.25" customHeight="1">
      <c r="A2" s="72" t="s">
        <v>44</v>
      </c>
      <c r="B2" s="72"/>
      <c r="C2" s="72"/>
      <c r="D2" s="72"/>
    </row>
    <row r="3" spans="1:4" ht="25.5" customHeight="1">
      <c r="A3" s="7" t="s">
        <v>148</v>
      </c>
      <c r="D3" s="8" t="s">
        <v>43</v>
      </c>
    </row>
    <row r="4" spans="1:4" ht="28.5" customHeight="1">
      <c r="A4" s="70" t="s">
        <v>34</v>
      </c>
      <c r="B4" s="71"/>
      <c r="C4" s="70" t="s">
        <v>35</v>
      </c>
      <c r="D4" s="71"/>
    </row>
    <row r="5" spans="1:4" ht="28.5" customHeight="1">
      <c r="A5" s="34" t="s">
        <v>33</v>
      </c>
      <c r="B5" s="36" t="s">
        <v>194</v>
      </c>
      <c r="C5" s="34" t="s">
        <v>33</v>
      </c>
      <c r="D5" s="34" t="s">
        <v>167</v>
      </c>
    </row>
    <row r="6" spans="1:4" ht="28.5" customHeight="1">
      <c r="A6" s="40" t="s">
        <v>36</v>
      </c>
      <c r="B6" s="34">
        <v>445.37</v>
      </c>
      <c r="C6" s="40" t="s">
        <v>40</v>
      </c>
      <c r="D6" s="34">
        <v>445.37</v>
      </c>
    </row>
    <row r="7" spans="1:4" ht="28.5" customHeight="1">
      <c r="A7" s="40" t="s">
        <v>37</v>
      </c>
      <c r="B7" s="34"/>
      <c r="C7" s="40" t="s">
        <v>41</v>
      </c>
      <c r="D7" s="34"/>
    </row>
    <row r="8" spans="1:4" ht="28.5" customHeight="1">
      <c r="A8" s="40" t="s">
        <v>38</v>
      </c>
      <c r="B8" s="34"/>
      <c r="C8" s="40" t="s">
        <v>38</v>
      </c>
      <c r="D8" s="34"/>
    </row>
    <row r="9" spans="1:4" ht="28.5" customHeight="1">
      <c r="A9" s="40"/>
      <c r="B9" s="34"/>
      <c r="C9" s="40"/>
      <c r="D9" s="34"/>
    </row>
    <row r="10" spans="1:4" ht="28.5" customHeight="1">
      <c r="A10" s="34" t="s">
        <v>39</v>
      </c>
      <c r="B10" s="34">
        <f>SUM(B6:B9)</f>
        <v>445.37</v>
      </c>
      <c r="C10" s="34" t="s">
        <v>42</v>
      </c>
      <c r="D10" s="34">
        <f>SUM(D6:D9)</f>
        <v>445.37</v>
      </c>
    </row>
    <row r="11" spans="1:4">
      <c r="A11" s="41"/>
      <c r="B11" s="41"/>
      <c r="C11" s="41"/>
      <c r="D11" s="41"/>
    </row>
  </sheetData>
  <mergeCells count="3">
    <mergeCell ref="A4:B4"/>
    <mergeCell ref="C4:D4"/>
    <mergeCell ref="A2:D2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H18" sqref="H18"/>
    </sheetView>
  </sheetViews>
  <sheetFormatPr defaultRowHeight="12.75" customHeight="1"/>
  <cols>
    <col min="1" max="1" width="7.83203125" style="12" customWidth="1"/>
    <col min="2" max="3" width="6.6640625" style="12" customWidth="1"/>
    <col min="4" max="4" width="39" style="12" customWidth="1"/>
    <col min="5" max="10" width="22.5" style="12" customWidth="1"/>
    <col min="11" max="16384" width="9.33203125" style="12"/>
  </cols>
  <sheetData>
    <row r="1" spans="1:10" ht="12.75" customHeight="1">
      <c r="J1" s="57" t="s">
        <v>224</v>
      </c>
    </row>
    <row r="2" spans="1:10" ht="27.75" customHeight="1">
      <c r="A2" s="58" t="s">
        <v>225</v>
      </c>
      <c r="B2" s="58"/>
      <c r="C2" s="58"/>
      <c r="D2" s="58"/>
      <c r="E2" s="58"/>
      <c r="F2" s="58"/>
      <c r="G2" s="58"/>
      <c r="H2" s="58"/>
      <c r="I2" s="59"/>
      <c r="J2" s="59"/>
    </row>
    <row r="4" spans="1:10" ht="12.75" customHeight="1">
      <c r="A4" s="16" t="s">
        <v>226</v>
      </c>
      <c r="J4" s="57" t="s">
        <v>227</v>
      </c>
    </row>
    <row r="5" spans="1:10" ht="21.75" customHeight="1">
      <c r="A5" s="73" t="s">
        <v>228</v>
      </c>
      <c r="B5" s="74"/>
      <c r="C5" s="75"/>
      <c r="D5" s="79" t="s">
        <v>229</v>
      </c>
      <c r="E5" s="82" t="s">
        <v>230</v>
      </c>
      <c r="F5" s="82" t="s">
        <v>231</v>
      </c>
      <c r="G5" s="82"/>
      <c r="H5" s="82"/>
      <c r="I5" s="82"/>
      <c r="J5" s="82" t="s">
        <v>232</v>
      </c>
    </row>
    <row r="6" spans="1:10" ht="15.75" customHeight="1">
      <c r="A6" s="76"/>
      <c r="B6" s="77"/>
      <c r="C6" s="78"/>
      <c r="D6" s="80"/>
      <c r="E6" s="82"/>
      <c r="F6" s="82" t="s">
        <v>233</v>
      </c>
      <c r="G6" s="82" t="s">
        <v>234</v>
      </c>
      <c r="H6" s="82" t="s">
        <v>235</v>
      </c>
      <c r="I6" s="82" t="s">
        <v>236</v>
      </c>
      <c r="J6" s="82"/>
    </row>
    <row r="7" spans="1:10" ht="48.75" customHeight="1">
      <c r="A7" s="60" t="s">
        <v>237</v>
      </c>
      <c r="B7" s="60" t="s">
        <v>238</v>
      </c>
      <c r="C7" s="60" t="s">
        <v>239</v>
      </c>
      <c r="D7" s="81"/>
      <c r="E7" s="82"/>
      <c r="F7" s="82"/>
      <c r="G7" s="82"/>
      <c r="H7" s="82"/>
      <c r="I7" s="82"/>
      <c r="J7" s="82"/>
    </row>
    <row r="8" spans="1:10" ht="20.25" customHeight="1">
      <c r="A8" s="61" t="s">
        <v>240</v>
      </c>
      <c r="B8" s="61" t="s">
        <v>240</v>
      </c>
      <c r="C8" s="61" t="s">
        <v>240</v>
      </c>
      <c r="D8" s="61" t="s">
        <v>240</v>
      </c>
      <c r="E8" s="62">
        <v>1</v>
      </c>
      <c r="F8" s="62">
        <v>2</v>
      </c>
      <c r="G8" s="62">
        <v>3</v>
      </c>
      <c r="H8" s="62">
        <v>4</v>
      </c>
      <c r="I8" s="62">
        <v>5</v>
      </c>
      <c r="J8" s="62">
        <v>6</v>
      </c>
    </row>
    <row r="9" spans="1:10" ht="20.25" customHeight="1">
      <c r="A9" s="63"/>
      <c r="B9" s="63"/>
      <c r="C9" s="63"/>
      <c r="D9" s="64" t="s">
        <v>241</v>
      </c>
      <c r="E9" s="65">
        <v>445.37</v>
      </c>
      <c r="F9" s="65">
        <v>248.37</v>
      </c>
      <c r="G9" s="65">
        <v>184.25</v>
      </c>
      <c r="H9" s="65">
        <v>23.4</v>
      </c>
      <c r="I9" s="65">
        <v>40.72</v>
      </c>
      <c r="J9" s="65">
        <v>197</v>
      </c>
    </row>
    <row r="10" spans="1:10" ht="20.25" customHeight="1">
      <c r="A10" s="66" t="s">
        <v>242</v>
      </c>
      <c r="B10" s="63"/>
      <c r="C10" s="63"/>
      <c r="D10" s="64" t="s">
        <v>243</v>
      </c>
      <c r="E10" s="65">
        <v>3.96</v>
      </c>
      <c r="F10" s="65">
        <v>0.86</v>
      </c>
      <c r="G10" s="65">
        <v>0.86</v>
      </c>
      <c r="H10" s="65"/>
      <c r="I10" s="65">
        <v>3.1</v>
      </c>
      <c r="J10" s="65"/>
    </row>
    <row r="11" spans="1:10" ht="20.25" customHeight="1">
      <c r="A11" s="63"/>
      <c r="B11" s="66" t="s">
        <v>244</v>
      </c>
      <c r="C11" s="63"/>
      <c r="D11" s="64" t="s">
        <v>245</v>
      </c>
      <c r="E11" s="65">
        <v>3.1</v>
      </c>
      <c r="F11" s="65"/>
      <c r="G11" s="65"/>
      <c r="H11" s="65"/>
      <c r="I11" s="65">
        <v>3.1</v>
      </c>
      <c r="J11" s="65"/>
    </row>
    <row r="12" spans="1:10" ht="20.25" customHeight="1">
      <c r="A12" s="66" t="s">
        <v>242</v>
      </c>
      <c r="B12" s="66" t="s">
        <v>244</v>
      </c>
      <c r="C12" s="66" t="s">
        <v>246</v>
      </c>
      <c r="D12" s="64" t="s">
        <v>247</v>
      </c>
      <c r="E12" s="65">
        <v>3.1</v>
      </c>
      <c r="F12" s="65"/>
      <c r="G12" s="65"/>
      <c r="H12" s="65"/>
      <c r="I12" s="65">
        <v>3.1</v>
      </c>
      <c r="J12" s="65"/>
    </row>
    <row r="13" spans="1:10" ht="20.25" customHeight="1">
      <c r="A13" s="63"/>
      <c r="B13" s="66" t="s">
        <v>248</v>
      </c>
      <c r="C13" s="63"/>
      <c r="D13" s="64" t="s">
        <v>249</v>
      </c>
      <c r="E13" s="65">
        <v>0.86</v>
      </c>
      <c r="F13" s="65">
        <v>0.86</v>
      </c>
      <c r="G13" s="65">
        <v>0.86</v>
      </c>
      <c r="H13" s="65"/>
      <c r="I13" s="65"/>
      <c r="J13" s="65"/>
    </row>
    <row r="14" spans="1:10" ht="20.25" customHeight="1">
      <c r="A14" s="66" t="s">
        <v>242</v>
      </c>
      <c r="B14" s="66" t="s">
        <v>248</v>
      </c>
      <c r="C14" s="66" t="s">
        <v>246</v>
      </c>
      <c r="D14" s="64" t="s">
        <v>250</v>
      </c>
      <c r="E14" s="65">
        <v>0.86</v>
      </c>
      <c r="F14" s="65">
        <v>0.86</v>
      </c>
      <c r="G14" s="65">
        <v>0.86</v>
      </c>
      <c r="H14" s="65"/>
      <c r="I14" s="65"/>
      <c r="J14" s="65"/>
    </row>
    <row r="15" spans="1:10" ht="20.25" customHeight="1">
      <c r="A15" s="66" t="s">
        <v>251</v>
      </c>
      <c r="B15" s="63"/>
      <c r="C15" s="63"/>
      <c r="D15" s="64" t="s">
        <v>252</v>
      </c>
      <c r="E15" s="65">
        <v>4.03</v>
      </c>
      <c r="F15" s="65">
        <v>4.03</v>
      </c>
      <c r="G15" s="65">
        <v>4.03</v>
      </c>
      <c r="H15" s="65"/>
      <c r="I15" s="65"/>
      <c r="J15" s="65"/>
    </row>
    <row r="16" spans="1:10" ht="20.25" customHeight="1">
      <c r="A16" s="63"/>
      <c r="B16" s="66" t="s">
        <v>253</v>
      </c>
      <c r="C16" s="63"/>
      <c r="D16" s="64" t="s">
        <v>254</v>
      </c>
      <c r="E16" s="65">
        <v>4.03</v>
      </c>
      <c r="F16" s="65">
        <v>4.03</v>
      </c>
      <c r="G16" s="65">
        <v>4.03</v>
      </c>
      <c r="H16" s="65"/>
      <c r="I16" s="65"/>
      <c r="J16" s="65"/>
    </row>
    <row r="17" spans="1:10" ht="20.25" customHeight="1">
      <c r="A17" s="66" t="s">
        <v>251</v>
      </c>
      <c r="B17" s="66" t="s">
        <v>253</v>
      </c>
      <c r="C17" s="66" t="s">
        <v>246</v>
      </c>
      <c r="D17" s="64" t="s">
        <v>255</v>
      </c>
      <c r="E17" s="65">
        <v>4.03</v>
      </c>
      <c r="F17" s="65">
        <v>4.03</v>
      </c>
      <c r="G17" s="65">
        <v>4.03</v>
      </c>
      <c r="H17" s="65"/>
      <c r="I17" s="65"/>
      <c r="J17" s="65"/>
    </row>
    <row r="18" spans="1:10" ht="20.25" customHeight="1">
      <c r="A18" s="66" t="s">
        <v>256</v>
      </c>
      <c r="B18" s="63"/>
      <c r="C18" s="63"/>
      <c r="D18" s="64" t="s">
        <v>257</v>
      </c>
      <c r="E18" s="65">
        <v>425.53</v>
      </c>
      <c r="F18" s="65">
        <v>228.53</v>
      </c>
      <c r="G18" s="65">
        <v>179.36</v>
      </c>
      <c r="H18" s="65">
        <v>23.4</v>
      </c>
      <c r="I18" s="65">
        <v>25.77</v>
      </c>
      <c r="J18" s="65">
        <v>197</v>
      </c>
    </row>
    <row r="19" spans="1:10" ht="20.25" customHeight="1">
      <c r="A19" s="63"/>
      <c r="B19" s="66" t="s">
        <v>258</v>
      </c>
      <c r="C19" s="63"/>
      <c r="D19" s="64" t="s">
        <v>259</v>
      </c>
      <c r="E19" s="65">
        <v>425.53</v>
      </c>
      <c r="F19" s="65">
        <v>228.53</v>
      </c>
      <c r="G19" s="65">
        <v>179.36</v>
      </c>
      <c r="H19" s="65">
        <v>23.4</v>
      </c>
      <c r="I19" s="65">
        <v>25.77</v>
      </c>
      <c r="J19" s="65">
        <v>197</v>
      </c>
    </row>
    <row r="20" spans="1:10" ht="20.25" customHeight="1">
      <c r="A20" s="66" t="s">
        <v>256</v>
      </c>
      <c r="B20" s="66" t="s">
        <v>258</v>
      </c>
      <c r="C20" s="66" t="s">
        <v>246</v>
      </c>
      <c r="D20" s="64" t="s">
        <v>260</v>
      </c>
      <c r="E20" s="65">
        <v>209.06</v>
      </c>
      <c r="F20" s="65">
        <v>209.06</v>
      </c>
      <c r="G20" s="65">
        <v>159.88999999999999</v>
      </c>
      <c r="H20" s="65">
        <v>23.4</v>
      </c>
      <c r="I20" s="65">
        <v>25.77</v>
      </c>
      <c r="J20" s="65"/>
    </row>
    <row r="21" spans="1:10" ht="20.25" customHeight="1">
      <c r="A21" s="66" t="s">
        <v>256</v>
      </c>
      <c r="B21" s="66" t="s">
        <v>258</v>
      </c>
      <c r="C21" s="66" t="s">
        <v>261</v>
      </c>
      <c r="D21" s="64" t="s">
        <v>262</v>
      </c>
      <c r="E21" s="65">
        <v>14.4</v>
      </c>
      <c r="F21" s="65">
        <v>14.4</v>
      </c>
      <c r="G21" s="65">
        <v>14.4</v>
      </c>
      <c r="H21" s="65"/>
      <c r="I21" s="65"/>
      <c r="J21" s="65"/>
    </row>
    <row r="22" spans="1:10" ht="20.25" customHeight="1">
      <c r="A22" s="66" t="s">
        <v>256</v>
      </c>
      <c r="B22" s="66" t="s">
        <v>258</v>
      </c>
      <c r="C22" s="66" t="s">
        <v>248</v>
      </c>
      <c r="D22" s="64" t="s">
        <v>263</v>
      </c>
      <c r="E22" s="65">
        <v>202.07</v>
      </c>
      <c r="F22" s="65">
        <v>5.07</v>
      </c>
      <c r="G22" s="65">
        <v>5.07</v>
      </c>
      <c r="H22" s="65"/>
      <c r="I22" s="65"/>
      <c r="J22" s="65">
        <v>197</v>
      </c>
    </row>
    <row r="23" spans="1:10" ht="20.25" customHeight="1">
      <c r="A23" s="66" t="s">
        <v>264</v>
      </c>
      <c r="B23" s="63"/>
      <c r="C23" s="63"/>
      <c r="D23" s="64" t="s">
        <v>265</v>
      </c>
      <c r="E23" s="65">
        <v>11.85</v>
      </c>
      <c r="F23" s="65">
        <v>11.85</v>
      </c>
      <c r="G23" s="65"/>
      <c r="H23" s="65"/>
      <c r="I23" s="65">
        <v>11.85</v>
      </c>
      <c r="J23" s="65"/>
    </row>
    <row r="24" spans="1:10" ht="20.25" customHeight="1">
      <c r="A24" s="63"/>
      <c r="B24" s="66" t="s">
        <v>261</v>
      </c>
      <c r="C24" s="63"/>
      <c r="D24" s="64" t="s">
        <v>266</v>
      </c>
      <c r="E24" s="65">
        <v>11.85</v>
      </c>
      <c r="F24" s="65">
        <v>11.85</v>
      </c>
      <c r="G24" s="65"/>
      <c r="H24" s="65"/>
      <c r="I24" s="65">
        <v>11.85</v>
      </c>
      <c r="J24" s="65"/>
    </row>
    <row r="25" spans="1:10" ht="20.25" customHeight="1">
      <c r="A25" s="66" t="s">
        <v>264</v>
      </c>
      <c r="B25" s="66" t="s">
        <v>261</v>
      </c>
      <c r="C25" s="66" t="s">
        <v>246</v>
      </c>
      <c r="D25" s="64" t="s">
        <v>267</v>
      </c>
      <c r="E25" s="65">
        <v>11.85</v>
      </c>
      <c r="F25" s="65">
        <v>11.85</v>
      </c>
      <c r="G25" s="65"/>
      <c r="H25" s="65"/>
      <c r="I25" s="65">
        <v>11.85</v>
      </c>
      <c r="J25" s="65"/>
    </row>
  </sheetData>
  <mergeCells count="9">
    <mergeCell ref="A5:C6"/>
    <mergeCell ref="D5:D7"/>
    <mergeCell ref="E5:E7"/>
    <mergeCell ref="F5:I5"/>
    <mergeCell ref="J5:J7"/>
    <mergeCell ref="F6:F7"/>
    <mergeCell ref="G6:G7"/>
    <mergeCell ref="H6:H7"/>
    <mergeCell ref="I6:I7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topLeftCell="C19" workbookViewId="0">
      <selection activeCell="M12" sqref="M12"/>
    </sheetView>
  </sheetViews>
  <sheetFormatPr defaultRowHeight="11.25"/>
  <cols>
    <col min="1" max="1" width="15.83203125" style="12" customWidth="1"/>
    <col min="2" max="2" width="31.83203125" style="12" customWidth="1"/>
    <col min="3" max="3" width="21.1640625" style="12" customWidth="1"/>
    <col min="4" max="4" width="38" style="12" customWidth="1"/>
    <col min="5" max="5" width="38.83203125" style="14" customWidth="1"/>
    <col min="6" max="6" width="16.1640625" style="12" customWidth="1"/>
    <col min="7" max="16384" width="9.33203125" style="12"/>
  </cols>
  <sheetData>
    <row r="1" spans="1:5">
      <c r="E1" s="13" t="s">
        <v>179</v>
      </c>
    </row>
    <row r="2" spans="1:5" ht="22.5">
      <c r="A2" s="84" t="s">
        <v>178</v>
      </c>
      <c r="B2" s="84"/>
      <c r="C2" s="84"/>
      <c r="D2" s="84"/>
      <c r="E2" s="84"/>
    </row>
    <row r="4" spans="1:5" ht="14.25">
      <c r="A4" s="42" t="s">
        <v>148</v>
      </c>
      <c r="D4" s="16"/>
      <c r="E4" s="17" t="s">
        <v>46</v>
      </c>
    </row>
    <row r="5" spans="1:5">
      <c r="A5" s="85" t="s">
        <v>47</v>
      </c>
      <c r="B5" s="85" t="s">
        <v>48</v>
      </c>
      <c r="C5" s="85" t="s">
        <v>49</v>
      </c>
      <c r="D5" s="85" t="s">
        <v>50</v>
      </c>
      <c r="E5" s="86" t="s">
        <v>51</v>
      </c>
    </row>
    <row r="6" spans="1:5">
      <c r="A6" s="85"/>
      <c r="B6" s="85"/>
      <c r="C6" s="85"/>
      <c r="D6" s="85"/>
      <c r="E6" s="87"/>
    </row>
    <row r="7" spans="1:5" ht="11.25" customHeight="1">
      <c r="A7" s="85"/>
      <c r="B7" s="85"/>
      <c r="C7" s="85"/>
      <c r="D7" s="85"/>
      <c r="E7" s="88"/>
    </row>
    <row r="8" spans="1:5" s="21" customFormat="1" ht="36" customHeight="1">
      <c r="A8" s="18"/>
      <c r="B8" s="19" t="s">
        <v>52</v>
      </c>
      <c r="C8" s="18"/>
      <c r="D8" s="19" t="s">
        <v>52</v>
      </c>
      <c r="E8" s="20">
        <f>E9+E16+E31</f>
        <v>248.36999999999998</v>
      </c>
    </row>
    <row r="9" spans="1:5" s="21" customFormat="1" ht="36" customHeight="1">
      <c r="A9" s="22" t="s">
        <v>89</v>
      </c>
      <c r="B9" s="22" t="s">
        <v>90</v>
      </c>
      <c r="C9" s="22" t="s">
        <v>76</v>
      </c>
      <c r="D9" s="22" t="s">
        <v>53</v>
      </c>
      <c r="E9" s="20">
        <f>E10+E11+E12+E13+E14+E15</f>
        <v>180.73999999999998</v>
      </c>
    </row>
    <row r="10" spans="1:5" s="21" customFormat="1" ht="36" customHeight="1">
      <c r="A10" s="22" t="s">
        <v>91</v>
      </c>
      <c r="B10" s="22" t="s">
        <v>92</v>
      </c>
      <c r="C10" s="22" t="s">
        <v>77</v>
      </c>
      <c r="D10" s="22" t="s">
        <v>54</v>
      </c>
      <c r="E10" s="20">
        <v>78.87</v>
      </c>
    </row>
    <row r="11" spans="1:5" s="21" customFormat="1" ht="36" customHeight="1">
      <c r="A11" s="22" t="s">
        <v>91</v>
      </c>
      <c r="B11" s="22" t="s">
        <v>92</v>
      </c>
      <c r="C11" s="22" t="s">
        <v>55</v>
      </c>
      <c r="D11" s="22" t="s">
        <v>56</v>
      </c>
      <c r="E11" s="20">
        <v>50.08</v>
      </c>
    </row>
    <row r="12" spans="1:5" s="21" customFormat="1" ht="36" customHeight="1">
      <c r="A12" s="22" t="s">
        <v>93</v>
      </c>
      <c r="B12" s="22" t="s">
        <v>94</v>
      </c>
      <c r="C12" s="22" t="s">
        <v>57</v>
      </c>
      <c r="D12" s="22" t="s">
        <v>58</v>
      </c>
      <c r="E12" s="20">
        <v>3.94</v>
      </c>
    </row>
    <row r="13" spans="1:5" s="21" customFormat="1" ht="36" customHeight="1">
      <c r="A13" s="22" t="s">
        <v>93</v>
      </c>
      <c r="B13" s="22" t="s">
        <v>94</v>
      </c>
      <c r="C13" s="22" t="s">
        <v>59</v>
      </c>
      <c r="D13" s="22" t="s">
        <v>60</v>
      </c>
      <c r="E13" s="20">
        <v>30.93</v>
      </c>
    </row>
    <row r="14" spans="1:5" s="21" customFormat="1" ht="36" customHeight="1">
      <c r="A14" s="22" t="s">
        <v>202</v>
      </c>
      <c r="B14" s="22" t="s">
        <v>143</v>
      </c>
      <c r="C14" s="22" t="s">
        <v>195</v>
      </c>
      <c r="D14" s="22" t="s">
        <v>143</v>
      </c>
      <c r="E14" s="20">
        <v>11.85</v>
      </c>
    </row>
    <row r="15" spans="1:5" s="21" customFormat="1" ht="36" customHeight="1">
      <c r="A15" s="22" t="s">
        <v>204</v>
      </c>
      <c r="B15" s="22" t="s">
        <v>205</v>
      </c>
      <c r="C15" s="22" t="s">
        <v>206</v>
      </c>
      <c r="D15" s="22" t="s">
        <v>205</v>
      </c>
      <c r="E15" s="20">
        <v>5.07</v>
      </c>
    </row>
    <row r="16" spans="1:5" s="21" customFormat="1" ht="36" customHeight="1">
      <c r="A16" s="22" t="s">
        <v>96</v>
      </c>
      <c r="B16" s="22" t="s">
        <v>95</v>
      </c>
      <c r="C16" s="22" t="s">
        <v>78</v>
      </c>
      <c r="D16" s="22" t="s">
        <v>61</v>
      </c>
      <c r="E16" s="20">
        <v>23.4</v>
      </c>
    </row>
    <row r="17" spans="1:6" s="21" customFormat="1" ht="36" customHeight="1">
      <c r="A17" s="22" t="s">
        <v>98</v>
      </c>
      <c r="B17" s="22" t="s">
        <v>100</v>
      </c>
      <c r="C17" s="22" t="s">
        <v>79</v>
      </c>
      <c r="D17" s="22" t="s">
        <v>62</v>
      </c>
      <c r="E17" s="20">
        <v>2.1800000000000002</v>
      </c>
    </row>
    <row r="18" spans="1:6" s="21" customFormat="1" ht="36" customHeight="1">
      <c r="A18" s="22" t="s">
        <v>98</v>
      </c>
      <c r="B18" s="22" t="s">
        <v>100</v>
      </c>
      <c r="C18" s="22" t="s">
        <v>200</v>
      </c>
      <c r="D18" s="22" t="s">
        <v>201</v>
      </c>
      <c r="E18" s="20">
        <v>0.51</v>
      </c>
    </row>
    <row r="19" spans="1:6" s="21" customFormat="1" ht="36" customHeight="1">
      <c r="A19" s="22" t="s">
        <v>99</v>
      </c>
      <c r="B19" s="22" t="s">
        <v>100</v>
      </c>
      <c r="C19" s="22" t="s">
        <v>63</v>
      </c>
      <c r="D19" s="22" t="s">
        <v>180</v>
      </c>
      <c r="E19" s="20">
        <v>0.1</v>
      </c>
    </row>
    <row r="20" spans="1:6" s="21" customFormat="1" ht="36" customHeight="1">
      <c r="A20" s="22" t="s">
        <v>97</v>
      </c>
      <c r="B20" s="22" t="s">
        <v>100</v>
      </c>
      <c r="C20" s="22" t="s">
        <v>80</v>
      </c>
      <c r="D20" s="22" t="s">
        <v>64</v>
      </c>
      <c r="E20" s="20">
        <v>0.6</v>
      </c>
    </row>
    <row r="21" spans="1:6" s="21" customFormat="1" ht="36" customHeight="1">
      <c r="A21" s="22" t="s">
        <v>97</v>
      </c>
      <c r="B21" s="22" t="s">
        <v>100</v>
      </c>
      <c r="C21" s="22" t="s">
        <v>65</v>
      </c>
      <c r="D21" s="22" t="s">
        <v>66</v>
      </c>
      <c r="E21" s="20">
        <v>2</v>
      </c>
    </row>
    <row r="22" spans="1:6" s="21" customFormat="1" ht="36" customHeight="1">
      <c r="A22" s="22" t="s">
        <v>97</v>
      </c>
      <c r="B22" s="22" t="s">
        <v>100</v>
      </c>
      <c r="C22" s="22" t="s">
        <v>67</v>
      </c>
      <c r="D22" s="22" t="s">
        <v>68</v>
      </c>
      <c r="E22" s="20">
        <v>0.5</v>
      </c>
      <c r="F22" s="12"/>
    </row>
    <row r="23" spans="1:6" s="21" customFormat="1" ht="36" customHeight="1">
      <c r="A23" s="22" t="s">
        <v>203</v>
      </c>
      <c r="B23" s="22" t="s">
        <v>100</v>
      </c>
      <c r="C23" s="22" t="s">
        <v>198</v>
      </c>
      <c r="D23" s="22" t="s">
        <v>199</v>
      </c>
      <c r="E23" s="20">
        <v>0.3</v>
      </c>
      <c r="F23" s="12"/>
    </row>
    <row r="24" spans="1:6" s="21" customFormat="1" ht="36" customHeight="1">
      <c r="A24" s="22" t="s">
        <v>203</v>
      </c>
      <c r="B24" s="22" t="s">
        <v>100</v>
      </c>
      <c r="C24" s="22" t="s">
        <v>81</v>
      </c>
      <c r="D24" s="22" t="s">
        <v>69</v>
      </c>
      <c r="E24" s="20">
        <v>0.2</v>
      </c>
      <c r="F24" s="12"/>
    </row>
    <row r="25" spans="1:6" s="21" customFormat="1" ht="36" customHeight="1">
      <c r="A25" s="22" t="s">
        <v>97</v>
      </c>
      <c r="B25" s="22" t="s">
        <v>100</v>
      </c>
      <c r="C25" s="22" t="s">
        <v>82</v>
      </c>
      <c r="D25" s="22" t="s">
        <v>70</v>
      </c>
      <c r="E25" s="20">
        <v>3.7</v>
      </c>
      <c r="F25" s="12"/>
    </row>
    <row r="26" spans="1:6" s="21" customFormat="1" ht="36" customHeight="1">
      <c r="A26" s="22" t="s">
        <v>97</v>
      </c>
      <c r="B26" s="22" t="s">
        <v>100</v>
      </c>
      <c r="C26" s="22" t="s">
        <v>83</v>
      </c>
      <c r="D26" s="22" t="s">
        <v>71</v>
      </c>
      <c r="E26" s="20">
        <v>2.2999999999999998</v>
      </c>
      <c r="F26" s="12"/>
    </row>
    <row r="27" spans="1:6" s="21" customFormat="1" ht="36" customHeight="1">
      <c r="A27" s="22" t="s">
        <v>101</v>
      </c>
      <c r="B27" s="22" t="s">
        <v>72</v>
      </c>
      <c r="C27" s="22" t="s">
        <v>84</v>
      </c>
      <c r="D27" s="22" t="s">
        <v>72</v>
      </c>
      <c r="E27" s="20">
        <v>1.78</v>
      </c>
      <c r="F27" s="12"/>
    </row>
    <row r="28" spans="1:6" s="21" customFormat="1" ht="36" customHeight="1">
      <c r="A28" s="22" t="s">
        <v>203</v>
      </c>
      <c r="B28" s="22" t="s">
        <v>100</v>
      </c>
      <c r="C28" s="22" t="s">
        <v>196</v>
      </c>
      <c r="D28" s="22" t="s">
        <v>197</v>
      </c>
      <c r="E28" s="20">
        <v>0.7</v>
      </c>
      <c r="F28" s="12"/>
    </row>
    <row r="29" spans="1:6" s="21" customFormat="1" ht="36" customHeight="1">
      <c r="A29" s="22" t="s">
        <v>102</v>
      </c>
      <c r="B29" s="22" t="s">
        <v>103</v>
      </c>
      <c r="C29" s="22" t="s">
        <v>85</v>
      </c>
      <c r="D29" s="22" t="s">
        <v>104</v>
      </c>
      <c r="E29" s="20">
        <v>8.0299999999999994</v>
      </c>
      <c r="F29" s="12"/>
    </row>
    <row r="30" spans="1:6" s="21" customFormat="1" ht="36" customHeight="1">
      <c r="A30" s="22" t="s">
        <v>105</v>
      </c>
      <c r="B30" s="22" t="s">
        <v>100</v>
      </c>
      <c r="C30" s="22" t="s">
        <v>111</v>
      </c>
      <c r="D30" s="22" t="s">
        <v>110</v>
      </c>
      <c r="E30" s="20">
        <v>0.5</v>
      </c>
      <c r="F30" s="12"/>
    </row>
    <row r="31" spans="1:6" s="21" customFormat="1" ht="36" customHeight="1">
      <c r="A31" s="22" t="s">
        <v>106</v>
      </c>
      <c r="B31" s="22" t="s">
        <v>74</v>
      </c>
      <c r="C31" s="22" t="s">
        <v>87</v>
      </c>
      <c r="D31" s="22" t="s">
        <v>74</v>
      </c>
      <c r="E31" s="20">
        <v>44.23</v>
      </c>
      <c r="F31" s="12"/>
    </row>
    <row r="32" spans="1:6" s="21" customFormat="1" ht="36" customHeight="1">
      <c r="A32" s="22" t="s">
        <v>107</v>
      </c>
      <c r="B32" s="22" t="s">
        <v>108</v>
      </c>
      <c r="C32" s="22" t="s">
        <v>88</v>
      </c>
      <c r="D32" s="22" t="s">
        <v>75</v>
      </c>
      <c r="E32" s="20">
        <v>44.23</v>
      </c>
      <c r="F32" s="12"/>
    </row>
  </sheetData>
  <mergeCells count="6">
    <mergeCell ref="A2:E2"/>
    <mergeCell ref="A5:A7"/>
    <mergeCell ref="B5:B7"/>
    <mergeCell ref="C5:C7"/>
    <mergeCell ref="D5:D7"/>
    <mergeCell ref="E5:E7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E9" sqref="E9:E22"/>
    </sheetView>
  </sheetViews>
  <sheetFormatPr defaultRowHeight="11.25"/>
  <cols>
    <col min="1" max="1" width="15.83203125" style="12" customWidth="1"/>
    <col min="2" max="2" width="31.83203125" style="12" customWidth="1"/>
    <col min="3" max="3" width="21.1640625" style="12" customWidth="1"/>
    <col min="4" max="4" width="38" style="12" customWidth="1"/>
    <col min="5" max="5" width="38.83203125" style="14" customWidth="1"/>
    <col min="6" max="6" width="16.1640625" style="12" customWidth="1"/>
    <col min="7" max="16384" width="9.33203125" style="12"/>
  </cols>
  <sheetData>
    <row r="1" spans="1:5">
      <c r="E1" s="13" t="s">
        <v>112</v>
      </c>
    </row>
    <row r="2" spans="1:5" ht="22.5">
      <c r="A2" s="84" t="s">
        <v>109</v>
      </c>
      <c r="B2" s="84"/>
      <c r="C2" s="84"/>
      <c r="D2" s="84"/>
      <c r="E2" s="84"/>
    </row>
    <row r="4" spans="1:5" ht="14.25">
      <c r="A4" s="15" t="s">
        <v>45</v>
      </c>
      <c r="B4" s="42" t="s">
        <v>148</v>
      </c>
      <c r="D4" s="16"/>
      <c r="E4" s="17" t="s">
        <v>1</v>
      </c>
    </row>
    <row r="5" spans="1:5">
      <c r="A5" s="85" t="s">
        <v>47</v>
      </c>
      <c r="B5" s="85" t="s">
        <v>48</v>
      </c>
      <c r="C5" s="85" t="s">
        <v>49</v>
      </c>
      <c r="D5" s="85" t="s">
        <v>50</v>
      </c>
      <c r="E5" s="86" t="s">
        <v>51</v>
      </c>
    </row>
    <row r="6" spans="1:5">
      <c r="A6" s="85"/>
      <c r="B6" s="85"/>
      <c r="C6" s="85"/>
      <c r="D6" s="85"/>
      <c r="E6" s="87"/>
    </row>
    <row r="7" spans="1:5" ht="11.25" customHeight="1">
      <c r="A7" s="85"/>
      <c r="B7" s="85"/>
      <c r="C7" s="85"/>
      <c r="D7" s="85"/>
      <c r="E7" s="88"/>
    </row>
    <row r="8" spans="1:5" s="21" customFormat="1" ht="36" customHeight="1">
      <c r="A8" s="18"/>
      <c r="B8" s="19" t="s">
        <v>52</v>
      </c>
      <c r="C8" s="18"/>
      <c r="D8" s="19" t="s">
        <v>52</v>
      </c>
      <c r="E8" s="20">
        <f>E9+E20</f>
        <v>197</v>
      </c>
    </row>
    <row r="9" spans="1:5" s="21" customFormat="1" ht="36" customHeight="1">
      <c r="A9" s="25" t="s">
        <v>96</v>
      </c>
      <c r="B9" s="25" t="s">
        <v>95</v>
      </c>
      <c r="C9" s="25" t="s">
        <v>78</v>
      </c>
      <c r="D9" s="25" t="s">
        <v>61</v>
      </c>
      <c r="E9" s="20">
        <f>SUM(E10:E19)</f>
        <v>111</v>
      </c>
    </row>
    <row r="10" spans="1:5" s="21" customFormat="1" ht="36" customHeight="1">
      <c r="A10" s="25" t="s">
        <v>98</v>
      </c>
      <c r="B10" s="25" t="s">
        <v>100</v>
      </c>
      <c r="C10" s="25" t="s">
        <v>79</v>
      </c>
      <c r="D10" s="25" t="s">
        <v>62</v>
      </c>
      <c r="E10" s="20">
        <v>17</v>
      </c>
    </row>
    <row r="11" spans="1:5" s="21" customFormat="1" ht="36" customHeight="1">
      <c r="A11" s="25" t="s">
        <v>98</v>
      </c>
      <c r="B11" s="25" t="s">
        <v>100</v>
      </c>
      <c r="C11" s="25" t="s">
        <v>186</v>
      </c>
      <c r="D11" s="25" t="s">
        <v>181</v>
      </c>
      <c r="E11" s="20">
        <v>20</v>
      </c>
    </row>
    <row r="12" spans="1:5" s="21" customFormat="1" ht="36" customHeight="1">
      <c r="A12" s="25" t="s">
        <v>97</v>
      </c>
      <c r="B12" s="25" t="s">
        <v>100</v>
      </c>
      <c r="C12" s="25" t="s">
        <v>80</v>
      </c>
      <c r="D12" s="25" t="s">
        <v>64</v>
      </c>
      <c r="E12" s="20">
        <v>4</v>
      </c>
    </row>
    <row r="13" spans="1:5" s="21" customFormat="1" ht="36" customHeight="1">
      <c r="A13" s="25" t="s">
        <v>98</v>
      </c>
      <c r="B13" s="25" t="s">
        <v>100</v>
      </c>
      <c r="C13" s="25" t="s">
        <v>187</v>
      </c>
      <c r="D13" s="25" t="s">
        <v>182</v>
      </c>
      <c r="E13" s="20">
        <v>5.5</v>
      </c>
    </row>
    <row r="14" spans="1:5" s="21" customFormat="1" ht="36" customHeight="1">
      <c r="A14" s="25" t="s">
        <v>98</v>
      </c>
      <c r="B14" s="25" t="s">
        <v>100</v>
      </c>
      <c r="C14" s="25" t="s">
        <v>188</v>
      </c>
      <c r="D14" s="25" t="s">
        <v>183</v>
      </c>
      <c r="E14" s="20">
        <v>3</v>
      </c>
    </row>
    <row r="15" spans="1:5" s="21" customFormat="1" ht="36" customHeight="1">
      <c r="A15" s="25" t="s">
        <v>98</v>
      </c>
      <c r="B15" s="25" t="s">
        <v>100</v>
      </c>
      <c r="C15" s="25" t="s">
        <v>189</v>
      </c>
      <c r="D15" s="25" t="s">
        <v>184</v>
      </c>
      <c r="E15" s="20">
        <v>9</v>
      </c>
    </row>
    <row r="16" spans="1:5" s="21" customFormat="1" ht="36" customHeight="1">
      <c r="A16" s="25" t="s">
        <v>98</v>
      </c>
      <c r="B16" s="25" t="s">
        <v>100</v>
      </c>
      <c r="C16" s="25" t="s">
        <v>86</v>
      </c>
      <c r="D16" s="25" t="s">
        <v>73</v>
      </c>
      <c r="E16" s="20">
        <v>3.5</v>
      </c>
    </row>
    <row r="17" spans="1:6" s="21" customFormat="1" ht="36" customHeight="1">
      <c r="A17" s="25" t="s">
        <v>97</v>
      </c>
      <c r="B17" s="25" t="s">
        <v>100</v>
      </c>
      <c r="C17" s="25" t="s">
        <v>111</v>
      </c>
      <c r="D17" s="25" t="s">
        <v>110</v>
      </c>
      <c r="E17" s="20">
        <v>26</v>
      </c>
    </row>
    <row r="18" spans="1:6" s="21" customFormat="1" ht="36" customHeight="1">
      <c r="A18" s="25" t="s">
        <v>207</v>
      </c>
      <c r="B18" s="25" t="s">
        <v>208</v>
      </c>
      <c r="C18" s="25" t="s">
        <v>209</v>
      </c>
      <c r="D18" s="25" t="s">
        <v>210</v>
      </c>
      <c r="E18" s="20">
        <v>15</v>
      </c>
    </row>
    <row r="19" spans="1:6" s="21" customFormat="1" ht="36" customHeight="1">
      <c r="A19" s="25" t="s">
        <v>218</v>
      </c>
      <c r="B19" s="25" t="s">
        <v>219</v>
      </c>
      <c r="C19" s="25" t="s">
        <v>220</v>
      </c>
      <c r="D19" s="25" t="s">
        <v>219</v>
      </c>
      <c r="E19" s="20">
        <v>8</v>
      </c>
    </row>
    <row r="20" spans="1:6" s="21" customFormat="1" ht="36" customHeight="1">
      <c r="A20" s="25">
        <v>504</v>
      </c>
      <c r="B20" s="25" t="s">
        <v>185</v>
      </c>
      <c r="C20" s="25">
        <v>310</v>
      </c>
      <c r="D20" s="25" t="s">
        <v>215</v>
      </c>
      <c r="E20" s="20">
        <v>86</v>
      </c>
      <c r="F20" s="12"/>
    </row>
    <row r="21" spans="1:6" s="21" customFormat="1" ht="36" customHeight="1">
      <c r="A21" s="25" t="s">
        <v>211</v>
      </c>
      <c r="B21" s="25" t="s">
        <v>212</v>
      </c>
      <c r="C21" s="25" t="s">
        <v>213</v>
      </c>
      <c r="D21" s="25" t="s">
        <v>214</v>
      </c>
      <c r="E21" s="20">
        <v>66</v>
      </c>
      <c r="F21" s="12"/>
    </row>
    <row r="22" spans="1:6" s="21" customFormat="1" ht="36" customHeight="1">
      <c r="A22" s="25" t="s">
        <v>211</v>
      </c>
      <c r="B22" s="25" t="s">
        <v>212</v>
      </c>
      <c r="C22" s="25" t="s">
        <v>216</v>
      </c>
      <c r="D22" s="25" t="s">
        <v>217</v>
      </c>
      <c r="E22" s="20">
        <v>20</v>
      </c>
      <c r="F22" s="12"/>
    </row>
  </sheetData>
  <mergeCells count="6">
    <mergeCell ref="A2:E2"/>
    <mergeCell ref="A5:A7"/>
    <mergeCell ref="B5:B7"/>
    <mergeCell ref="C5:C7"/>
    <mergeCell ref="D5:D7"/>
    <mergeCell ref="E5:E7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15" sqref="B15"/>
    </sheetView>
  </sheetViews>
  <sheetFormatPr defaultRowHeight="11.25"/>
  <cols>
    <col min="1" max="2" width="55.1640625" customWidth="1"/>
  </cols>
  <sheetData>
    <row r="1" spans="1:2" s="2" customFormat="1" ht="17.25" customHeight="1">
      <c r="B1" s="8" t="s">
        <v>190</v>
      </c>
    </row>
    <row r="2" spans="1:2" s="2" customFormat="1" ht="20.25">
      <c r="A2" s="89" t="s">
        <v>124</v>
      </c>
      <c r="B2" s="89"/>
    </row>
    <row r="3" spans="1:2" ht="28.5" customHeight="1">
      <c r="A3" s="42" t="s">
        <v>148</v>
      </c>
      <c r="B3" s="26" t="s">
        <v>123</v>
      </c>
    </row>
    <row r="4" spans="1:2" ht="28.5" customHeight="1">
      <c r="A4" s="23" t="s">
        <v>115</v>
      </c>
      <c r="B4" s="32" t="s">
        <v>167</v>
      </c>
    </row>
    <row r="5" spans="1:2" ht="28.5" customHeight="1">
      <c r="A5" s="27" t="s">
        <v>116</v>
      </c>
      <c r="B5" s="23">
        <v>9.81</v>
      </c>
    </row>
    <row r="6" spans="1:2" ht="28.5" customHeight="1">
      <c r="A6" s="27" t="s">
        <v>117</v>
      </c>
      <c r="B6" s="23">
        <v>9.81</v>
      </c>
    </row>
    <row r="7" spans="1:2" ht="28.5" customHeight="1">
      <c r="A7" s="27" t="s">
        <v>118</v>
      </c>
      <c r="B7" s="23">
        <v>0</v>
      </c>
    </row>
    <row r="8" spans="1:2" ht="28.5" customHeight="1">
      <c r="A8" s="27" t="s">
        <v>119</v>
      </c>
      <c r="B8" s="23">
        <v>8.0299999999999994</v>
      </c>
    </row>
    <row r="9" spans="1:2" ht="28.5" customHeight="1">
      <c r="A9" s="27" t="s">
        <v>120</v>
      </c>
      <c r="B9" s="23">
        <v>0</v>
      </c>
    </row>
    <row r="10" spans="1:2" ht="28.5" customHeight="1">
      <c r="A10" s="27" t="s">
        <v>121</v>
      </c>
      <c r="B10" s="23">
        <v>8.0299999999999994</v>
      </c>
    </row>
    <row r="11" spans="1:2" ht="28.5" customHeight="1">
      <c r="A11" s="27" t="s">
        <v>122</v>
      </c>
      <c r="B11" s="23">
        <v>1.78</v>
      </c>
    </row>
  </sheetData>
  <mergeCells count="1">
    <mergeCell ref="A2:B2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D8" sqref="D8"/>
    </sheetView>
  </sheetViews>
  <sheetFormatPr defaultRowHeight="11.25"/>
  <cols>
    <col min="1" max="1" width="34.6640625" style="11" customWidth="1"/>
    <col min="2" max="2" width="19" customWidth="1"/>
    <col min="3" max="3" width="30.1640625" customWidth="1"/>
    <col min="4" max="4" width="30.6640625" customWidth="1"/>
  </cols>
  <sheetData>
    <row r="1" spans="1:4" s="2" customFormat="1">
      <c r="A1" s="11"/>
      <c r="D1" s="8" t="s">
        <v>191</v>
      </c>
    </row>
    <row r="2" spans="1:4" s="2" customFormat="1" ht="25.5">
      <c r="A2" s="91" t="s">
        <v>221</v>
      </c>
      <c r="B2" s="91"/>
      <c r="C2" s="91"/>
      <c r="D2" s="91"/>
    </row>
    <row r="3" spans="1:4" s="28" customFormat="1" ht="24.75" customHeight="1">
      <c r="A3" s="42" t="s">
        <v>148</v>
      </c>
      <c r="D3" s="29" t="s">
        <v>123</v>
      </c>
    </row>
    <row r="4" spans="1:4" s="7" customFormat="1" ht="35.25" customHeight="1">
      <c r="A4" s="83" t="s">
        <v>125</v>
      </c>
      <c r="B4" s="90" t="s">
        <v>129</v>
      </c>
      <c r="C4" s="90"/>
      <c r="D4" s="90"/>
    </row>
    <row r="5" spans="1:4" s="7" customFormat="1" ht="35.25" customHeight="1">
      <c r="A5" s="83"/>
      <c r="B5" s="23" t="s">
        <v>126</v>
      </c>
      <c r="C5" s="23" t="s">
        <v>127</v>
      </c>
      <c r="D5" s="23" t="s">
        <v>128</v>
      </c>
    </row>
    <row r="6" spans="1:4" s="7" customFormat="1" ht="35.25" customHeight="1">
      <c r="A6" s="24"/>
      <c r="B6" s="23">
        <v>0</v>
      </c>
      <c r="C6" s="23">
        <v>0</v>
      </c>
      <c r="D6" s="23">
        <v>0</v>
      </c>
    </row>
    <row r="7" spans="1:4" s="7" customFormat="1" ht="73.5" customHeight="1">
      <c r="A7" s="24"/>
      <c r="B7" s="23"/>
      <c r="C7" s="23"/>
      <c r="D7" s="23"/>
    </row>
    <row r="8" spans="1:4" s="7" customFormat="1" ht="49.5" customHeight="1">
      <c r="A8" s="24"/>
      <c r="B8" s="23"/>
      <c r="C8" s="23"/>
      <c r="D8" s="23"/>
    </row>
  </sheetData>
  <mergeCells count="3">
    <mergeCell ref="B4:D4"/>
    <mergeCell ref="A4:A5"/>
    <mergeCell ref="A2:D2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D6" sqref="D6"/>
    </sheetView>
  </sheetViews>
  <sheetFormatPr defaultRowHeight="11.25"/>
  <cols>
    <col min="1" max="1" width="40" customWidth="1"/>
    <col min="2" max="2" width="15.1640625" customWidth="1"/>
    <col min="3" max="3" width="17" customWidth="1"/>
    <col min="4" max="4" width="24.33203125" customWidth="1"/>
    <col min="5" max="8" width="24" customWidth="1"/>
  </cols>
  <sheetData>
    <row r="1" spans="1:8" ht="30.75" customHeight="1">
      <c r="H1" s="8" t="s">
        <v>139</v>
      </c>
    </row>
    <row r="2" spans="1:8" s="2" customFormat="1" ht="30.75" customHeight="1">
      <c r="A2" s="91" t="s">
        <v>223</v>
      </c>
      <c r="B2" s="91"/>
      <c r="C2" s="91"/>
      <c r="D2" s="91"/>
      <c r="E2" s="91"/>
      <c r="F2" s="91"/>
      <c r="G2" s="91"/>
      <c r="H2" s="91"/>
    </row>
    <row r="3" spans="1:8" ht="16.5" customHeight="1">
      <c r="A3" s="42" t="s">
        <v>148</v>
      </c>
      <c r="B3" s="28"/>
      <c r="C3" s="28"/>
      <c r="D3" s="29"/>
      <c r="H3" s="29" t="s">
        <v>123</v>
      </c>
    </row>
    <row r="4" spans="1:8" ht="24.75" customHeight="1">
      <c r="A4" s="90" t="s">
        <v>130</v>
      </c>
      <c r="B4" s="90" t="s">
        <v>131</v>
      </c>
      <c r="C4" s="90" t="s">
        <v>136</v>
      </c>
      <c r="D4" s="90"/>
      <c r="E4" s="90"/>
      <c r="F4" s="90"/>
      <c r="G4" s="90" t="s">
        <v>137</v>
      </c>
      <c r="H4" s="90" t="s">
        <v>138</v>
      </c>
    </row>
    <row r="5" spans="1:8" ht="24.75" customHeight="1">
      <c r="A5" s="90"/>
      <c r="B5" s="90"/>
      <c r="C5" s="23" t="s">
        <v>132</v>
      </c>
      <c r="D5" s="23" t="s">
        <v>133</v>
      </c>
      <c r="E5" s="23" t="s">
        <v>134</v>
      </c>
      <c r="F5" s="23" t="s">
        <v>135</v>
      </c>
      <c r="G5" s="90"/>
      <c r="H5" s="90"/>
    </row>
    <row r="6" spans="1:8" ht="24.75" customHeight="1">
      <c r="A6" s="30" t="s">
        <v>140</v>
      </c>
      <c r="B6" s="23">
        <v>1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</row>
    <row r="7" spans="1:8" s="2" customFormat="1" ht="24" customHeight="1">
      <c r="A7" s="22" t="s">
        <v>192</v>
      </c>
      <c r="B7" s="46">
        <f>C7</f>
        <v>248.36999999999995</v>
      </c>
      <c r="C7" s="46">
        <f>D7</f>
        <v>248.36999999999995</v>
      </c>
      <c r="D7" s="46">
        <f>SUM(D8:D28)</f>
        <v>248.36999999999995</v>
      </c>
      <c r="E7" s="32"/>
      <c r="F7" s="32"/>
      <c r="G7" s="32"/>
      <c r="H7" s="32"/>
    </row>
    <row r="8" spans="1:8" ht="24" customHeight="1">
      <c r="A8" s="22" t="s">
        <v>54</v>
      </c>
      <c r="B8" s="20">
        <v>78.87</v>
      </c>
      <c r="C8" s="20">
        <v>78.87</v>
      </c>
      <c r="D8" s="20">
        <v>78.87</v>
      </c>
      <c r="E8" s="23"/>
      <c r="F8" s="23"/>
      <c r="G8" s="23"/>
      <c r="H8" s="23"/>
    </row>
    <row r="9" spans="1:8" ht="24" customHeight="1">
      <c r="A9" s="22" t="s">
        <v>56</v>
      </c>
      <c r="B9" s="20">
        <v>50.08</v>
      </c>
      <c r="C9" s="20">
        <v>50.08</v>
      </c>
      <c r="D9" s="20">
        <v>50.08</v>
      </c>
      <c r="E9" s="23"/>
      <c r="F9" s="23"/>
      <c r="G9" s="23"/>
      <c r="H9" s="23"/>
    </row>
    <row r="10" spans="1:8" ht="24" customHeight="1">
      <c r="A10" s="22" t="s">
        <v>58</v>
      </c>
      <c r="B10" s="20">
        <v>3.94</v>
      </c>
      <c r="C10" s="20">
        <v>3.94</v>
      </c>
      <c r="D10" s="20">
        <v>3.94</v>
      </c>
      <c r="E10" s="23"/>
      <c r="F10" s="23"/>
      <c r="G10" s="23"/>
      <c r="H10" s="23"/>
    </row>
    <row r="11" spans="1:8" ht="24" customHeight="1">
      <c r="A11" s="22" t="s">
        <v>60</v>
      </c>
      <c r="B11" s="20">
        <v>30.93</v>
      </c>
      <c r="C11" s="20">
        <v>30.93</v>
      </c>
      <c r="D11" s="20">
        <v>30.93</v>
      </c>
      <c r="E11" s="23"/>
      <c r="F11" s="23"/>
      <c r="G11" s="23"/>
      <c r="H11" s="23"/>
    </row>
    <row r="12" spans="1:8" ht="24" customHeight="1">
      <c r="A12" s="22" t="s">
        <v>143</v>
      </c>
      <c r="B12" s="20">
        <v>11.85</v>
      </c>
      <c r="C12" s="20">
        <v>11.85</v>
      </c>
      <c r="D12" s="20">
        <v>11.85</v>
      </c>
      <c r="E12" s="23"/>
      <c r="F12" s="23"/>
      <c r="G12" s="23"/>
      <c r="H12" s="23"/>
    </row>
    <row r="13" spans="1:8" ht="24" customHeight="1">
      <c r="A13" s="22" t="s">
        <v>205</v>
      </c>
      <c r="B13" s="20">
        <v>5.07</v>
      </c>
      <c r="C13" s="20">
        <v>5.07</v>
      </c>
      <c r="D13" s="20">
        <v>5.07</v>
      </c>
      <c r="E13" s="23"/>
      <c r="F13" s="23"/>
      <c r="G13" s="23"/>
      <c r="H13" s="23"/>
    </row>
    <row r="14" spans="1:8" ht="24" customHeight="1">
      <c r="A14" s="22" t="s">
        <v>62</v>
      </c>
      <c r="B14" s="20">
        <v>2.1800000000000002</v>
      </c>
      <c r="C14" s="20">
        <v>2.1800000000000002</v>
      </c>
      <c r="D14" s="20">
        <v>2.1800000000000002</v>
      </c>
      <c r="E14" s="23"/>
      <c r="F14" s="23"/>
      <c r="G14" s="23"/>
      <c r="H14" s="23"/>
    </row>
    <row r="15" spans="1:8" ht="24" customHeight="1">
      <c r="A15" s="22" t="s">
        <v>201</v>
      </c>
      <c r="B15" s="20">
        <v>0.51</v>
      </c>
      <c r="C15" s="20">
        <v>0.51</v>
      </c>
      <c r="D15" s="20">
        <v>0.51</v>
      </c>
      <c r="E15" s="23"/>
      <c r="F15" s="23"/>
      <c r="G15" s="23"/>
      <c r="H15" s="23"/>
    </row>
    <row r="16" spans="1:8" ht="24" customHeight="1">
      <c r="A16" s="22" t="s">
        <v>180</v>
      </c>
      <c r="B16" s="20">
        <v>0.1</v>
      </c>
      <c r="C16" s="20">
        <v>0.1</v>
      </c>
      <c r="D16" s="20">
        <v>0.1</v>
      </c>
      <c r="E16" s="23"/>
      <c r="F16" s="23"/>
      <c r="G16" s="23"/>
      <c r="H16" s="23"/>
    </row>
    <row r="17" spans="1:9" ht="24" customHeight="1">
      <c r="A17" s="22" t="s">
        <v>64</v>
      </c>
      <c r="B17" s="20">
        <v>0.6</v>
      </c>
      <c r="C17" s="20">
        <v>0.6</v>
      </c>
      <c r="D17" s="20">
        <v>0.6</v>
      </c>
      <c r="E17" s="23"/>
      <c r="F17" s="23"/>
      <c r="G17" s="23"/>
      <c r="H17" s="23"/>
    </row>
    <row r="18" spans="1:9" ht="24" customHeight="1">
      <c r="A18" s="22" t="s">
        <v>66</v>
      </c>
      <c r="B18" s="20">
        <v>2</v>
      </c>
      <c r="C18" s="20">
        <v>2</v>
      </c>
      <c r="D18" s="20">
        <v>2</v>
      </c>
      <c r="E18" s="23"/>
      <c r="F18" s="23"/>
      <c r="G18" s="23"/>
      <c r="H18" s="23"/>
    </row>
    <row r="19" spans="1:9" ht="24" customHeight="1">
      <c r="A19" s="22" t="s">
        <v>68</v>
      </c>
      <c r="B19" s="20">
        <v>0.5</v>
      </c>
      <c r="C19" s="20">
        <v>0.5</v>
      </c>
      <c r="D19" s="55">
        <v>0.5</v>
      </c>
      <c r="E19" s="56"/>
      <c r="F19" s="56"/>
      <c r="G19" s="56"/>
      <c r="H19" s="56"/>
    </row>
    <row r="20" spans="1:9" ht="24" customHeight="1">
      <c r="A20" s="22" t="s">
        <v>199</v>
      </c>
      <c r="B20" s="20">
        <v>0.3</v>
      </c>
      <c r="C20" s="51">
        <v>0.3</v>
      </c>
      <c r="D20" s="43">
        <v>0.3</v>
      </c>
      <c r="E20" s="33"/>
      <c r="F20" s="33"/>
      <c r="G20" s="33"/>
      <c r="H20" s="33"/>
    </row>
    <row r="21" spans="1:9" ht="24" customHeight="1">
      <c r="A21" s="22" t="s">
        <v>69</v>
      </c>
      <c r="B21" s="20">
        <v>0.2</v>
      </c>
      <c r="C21" s="51">
        <v>0.2</v>
      </c>
      <c r="D21" s="43">
        <v>0.2</v>
      </c>
      <c r="E21" s="33"/>
      <c r="F21" s="33"/>
      <c r="G21" s="33"/>
      <c r="H21" s="33"/>
    </row>
    <row r="22" spans="1:9" ht="24" customHeight="1">
      <c r="A22" s="22" t="s">
        <v>70</v>
      </c>
      <c r="B22" s="20">
        <v>3.7</v>
      </c>
      <c r="C22" s="51">
        <v>3.7</v>
      </c>
      <c r="D22" s="43">
        <v>3.7</v>
      </c>
      <c r="E22" s="33"/>
      <c r="F22" s="33"/>
      <c r="G22" s="33"/>
      <c r="H22" s="33"/>
    </row>
    <row r="23" spans="1:9" ht="24" customHeight="1">
      <c r="A23" s="22" t="s">
        <v>71</v>
      </c>
      <c r="B23" s="20">
        <v>2.2999999999999998</v>
      </c>
      <c r="C23" s="51">
        <v>2.2999999999999998</v>
      </c>
      <c r="D23" s="43">
        <v>2.2999999999999998</v>
      </c>
      <c r="E23" s="33"/>
      <c r="F23" s="33"/>
      <c r="G23" s="33"/>
      <c r="H23" s="33"/>
    </row>
    <row r="24" spans="1:9" ht="24" customHeight="1">
      <c r="A24" s="22" t="s">
        <v>72</v>
      </c>
      <c r="B24" s="20">
        <v>1.78</v>
      </c>
      <c r="C24" s="51">
        <v>1.78</v>
      </c>
      <c r="D24" s="43">
        <v>1.78</v>
      </c>
      <c r="E24" s="44"/>
      <c r="F24" s="44"/>
      <c r="G24" s="44"/>
      <c r="H24" s="44"/>
    </row>
    <row r="25" spans="1:9" ht="24" customHeight="1">
      <c r="A25" s="22" t="s">
        <v>197</v>
      </c>
      <c r="B25" s="20">
        <v>0.7</v>
      </c>
      <c r="C25" s="51">
        <v>0.7</v>
      </c>
      <c r="D25" s="43">
        <v>0.7</v>
      </c>
      <c r="E25" s="44"/>
      <c r="F25" s="44"/>
      <c r="G25" s="44"/>
      <c r="H25" s="44"/>
    </row>
    <row r="26" spans="1:9" ht="24" customHeight="1">
      <c r="A26" s="22" t="s">
        <v>104</v>
      </c>
      <c r="B26" s="20">
        <v>8.0299999999999994</v>
      </c>
      <c r="C26" s="51">
        <v>8.0299999999999994</v>
      </c>
      <c r="D26" s="43">
        <v>8.0299999999999994</v>
      </c>
      <c r="E26" s="44"/>
      <c r="F26" s="44"/>
      <c r="G26" s="44"/>
      <c r="H26" s="44"/>
    </row>
    <row r="27" spans="1:9" ht="24" customHeight="1">
      <c r="A27" s="22" t="s">
        <v>110</v>
      </c>
      <c r="B27" s="20">
        <v>0.5</v>
      </c>
      <c r="C27" s="51">
        <v>0.5</v>
      </c>
      <c r="D27" s="43">
        <v>0.5</v>
      </c>
      <c r="E27" s="44"/>
      <c r="F27" s="44"/>
      <c r="G27" s="44"/>
      <c r="H27" s="44"/>
    </row>
    <row r="28" spans="1:9" ht="24" customHeight="1">
      <c r="A28" s="22" t="s">
        <v>75</v>
      </c>
      <c r="B28" s="20">
        <v>44.23</v>
      </c>
      <c r="C28" s="51">
        <v>44.23</v>
      </c>
      <c r="D28" s="43">
        <v>44.23</v>
      </c>
      <c r="E28" s="44"/>
      <c r="F28" s="44"/>
      <c r="G28" s="44"/>
      <c r="H28" s="44"/>
    </row>
    <row r="29" spans="1:9">
      <c r="D29" s="52"/>
      <c r="E29" s="52"/>
      <c r="F29" s="52"/>
      <c r="G29" s="52"/>
      <c r="H29" s="52"/>
      <c r="I29" s="54"/>
    </row>
    <row r="30" spans="1:9">
      <c r="D30" s="54"/>
      <c r="G30" s="54"/>
      <c r="H30" s="54"/>
    </row>
  </sheetData>
  <mergeCells count="6">
    <mergeCell ref="A2:H2"/>
    <mergeCell ref="C4:F4"/>
    <mergeCell ref="B4:B5"/>
    <mergeCell ref="A4:A5"/>
    <mergeCell ref="G4:G5"/>
    <mergeCell ref="H4:H5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1"/>
  <sheetViews>
    <sheetView topLeftCell="A4" workbookViewId="0">
      <selection activeCell="H21" sqref="H21"/>
    </sheetView>
  </sheetViews>
  <sheetFormatPr defaultRowHeight="11.25"/>
  <cols>
    <col min="1" max="1" width="40" style="2" customWidth="1"/>
    <col min="2" max="2" width="15.1640625" style="2" customWidth="1"/>
    <col min="3" max="3" width="17" style="2" customWidth="1"/>
    <col min="4" max="8" width="24" style="2" customWidth="1"/>
    <col min="9" max="9" width="15.83203125" style="2" customWidth="1"/>
    <col min="10" max="16384" width="9.33203125" style="2"/>
  </cols>
  <sheetData>
    <row r="1" spans="1:9" ht="30.75" customHeight="1">
      <c r="H1" s="8" t="s">
        <v>141</v>
      </c>
    </row>
    <row r="2" spans="1:9" ht="30.75" customHeight="1">
      <c r="A2" s="91" t="s">
        <v>222</v>
      </c>
      <c r="B2" s="91"/>
      <c r="C2" s="91"/>
      <c r="D2" s="91"/>
      <c r="E2" s="91"/>
      <c r="F2" s="91"/>
      <c r="G2" s="91"/>
      <c r="H2" s="91"/>
    </row>
    <row r="3" spans="1:9" ht="16.5" customHeight="1">
      <c r="A3" s="42" t="s">
        <v>148</v>
      </c>
      <c r="B3" s="28"/>
      <c r="C3" s="28"/>
      <c r="D3" s="29"/>
      <c r="I3" s="29" t="s">
        <v>123</v>
      </c>
    </row>
    <row r="4" spans="1:9" ht="24.75" customHeight="1">
      <c r="A4" s="90" t="s">
        <v>130</v>
      </c>
      <c r="B4" s="90" t="s">
        <v>131</v>
      </c>
      <c r="C4" s="90" t="s">
        <v>136</v>
      </c>
      <c r="D4" s="90"/>
      <c r="E4" s="90"/>
      <c r="F4" s="90"/>
      <c r="G4" s="90" t="s">
        <v>137</v>
      </c>
      <c r="H4" s="90" t="s">
        <v>138</v>
      </c>
      <c r="I4" s="90" t="s">
        <v>142</v>
      </c>
    </row>
    <row r="5" spans="1:9" ht="24.75" customHeight="1">
      <c r="A5" s="90"/>
      <c r="B5" s="90"/>
      <c r="C5" s="23" t="s">
        <v>132</v>
      </c>
      <c r="D5" s="23" t="s">
        <v>133</v>
      </c>
      <c r="E5" s="23" t="s">
        <v>134</v>
      </c>
      <c r="F5" s="23" t="s">
        <v>135</v>
      </c>
      <c r="G5" s="90"/>
      <c r="H5" s="90"/>
      <c r="I5" s="90"/>
    </row>
    <row r="6" spans="1:9" ht="29.25" customHeight="1">
      <c r="A6" s="30" t="s">
        <v>140</v>
      </c>
      <c r="B6" s="50">
        <v>1</v>
      </c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  <c r="I6" s="23">
        <v>8</v>
      </c>
    </row>
    <row r="7" spans="1:9" ht="30" customHeight="1">
      <c r="A7" s="22" t="s">
        <v>192</v>
      </c>
      <c r="B7" s="45">
        <f>C7+G7+H7</f>
        <v>197</v>
      </c>
      <c r="C7" s="46">
        <f>D7+E7</f>
        <v>197</v>
      </c>
      <c r="D7" s="46">
        <f>SUM(D8:D19)</f>
        <v>197</v>
      </c>
      <c r="E7" s="32"/>
      <c r="F7" s="32"/>
      <c r="G7" s="32"/>
      <c r="H7" s="32"/>
      <c r="I7" s="48">
        <v>1</v>
      </c>
    </row>
    <row r="8" spans="1:9" ht="30" customHeight="1">
      <c r="A8" s="47" t="s">
        <v>62</v>
      </c>
      <c r="B8" s="20">
        <v>17</v>
      </c>
      <c r="C8" s="20">
        <v>17</v>
      </c>
      <c r="D8" s="20">
        <v>17</v>
      </c>
      <c r="E8" s="32"/>
      <c r="F8" s="32"/>
      <c r="G8" s="32"/>
      <c r="H8" s="32"/>
      <c r="I8" s="48">
        <v>1</v>
      </c>
    </row>
    <row r="9" spans="1:9" ht="30" customHeight="1">
      <c r="A9" s="47" t="s">
        <v>181</v>
      </c>
      <c r="B9" s="20">
        <v>20</v>
      </c>
      <c r="C9" s="20">
        <v>20</v>
      </c>
      <c r="D9" s="20">
        <v>20</v>
      </c>
      <c r="E9" s="32"/>
      <c r="F9" s="32"/>
      <c r="G9" s="32"/>
      <c r="H9" s="32"/>
      <c r="I9" s="49">
        <v>1</v>
      </c>
    </row>
    <row r="10" spans="1:9" ht="30" customHeight="1">
      <c r="A10" s="47" t="s">
        <v>64</v>
      </c>
      <c r="B10" s="20">
        <v>4</v>
      </c>
      <c r="C10" s="20">
        <v>4</v>
      </c>
      <c r="D10" s="20">
        <v>4</v>
      </c>
      <c r="E10" s="32"/>
      <c r="F10" s="32"/>
      <c r="G10" s="32"/>
      <c r="H10" s="32"/>
      <c r="I10" s="48">
        <v>1</v>
      </c>
    </row>
    <row r="11" spans="1:9" ht="30" customHeight="1">
      <c r="A11" s="47" t="s">
        <v>66</v>
      </c>
      <c r="B11" s="20">
        <v>5.5</v>
      </c>
      <c r="C11" s="20">
        <v>5.5</v>
      </c>
      <c r="D11" s="20">
        <v>5.5</v>
      </c>
      <c r="E11" s="32"/>
      <c r="F11" s="32"/>
      <c r="G11" s="32"/>
      <c r="H11" s="32"/>
      <c r="I11" s="48">
        <v>1</v>
      </c>
    </row>
    <row r="12" spans="1:9" ht="30" customHeight="1">
      <c r="A12" s="47" t="s">
        <v>68</v>
      </c>
      <c r="B12" s="20">
        <v>3</v>
      </c>
      <c r="C12" s="20">
        <v>3</v>
      </c>
      <c r="D12" s="20">
        <v>3</v>
      </c>
      <c r="E12" s="32"/>
      <c r="F12" s="32"/>
      <c r="G12" s="32"/>
      <c r="H12" s="32"/>
      <c r="I12" s="48">
        <v>1</v>
      </c>
    </row>
    <row r="13" spans="1:9" ht="30" customHeight="1">
      <c r="A13" s="47" t="s">
        <v>184</v>
      </c>
      <c r="B13" s="20">
        <v>9</v>
      </c>
      <c r="C13" s="20">
        <v>9</v>
      </c>
      <c r="D13" s="20">
        <v>9</v>
      </c>
      <c r="E13" s="32"/>
      <c r="F13" s="32"/>
      <c r="G13" s="32"/>
      <c r="H13" s="32"/>
      <c r="I13" s="48">
        <v>1</v>
      </c>
    </row>
    <row r="14" spans="1:9" ht="30" customHeight="1">
      <c r="A14" s="47" t="s">
        <v>73</v>
      </c>
      <c r="B14" s="20">
        <v>3.5</v>
      </c>
      <c r="C14" s="20">
        <v>3.5</v>
      </c>
      <c r="D14" s="20">
        <v>3.5</v>
      </c>
      <c r="E14" s="32"/>
      <c r="F14" s="32"/>
      <c r="G14" s="32"/>
      <c r="H14" s="32"/>
      <c r="I14" s="48">
        <v>1</v>
      </c>
    </row>
    <row r="15" spans="1:9" ht="30" customHeight="1">
      <c r="A15" s="47" t="s">
        <v>110</v>
      </c>
      <c r="B15" s="20">
        <v>26</v>
      </c>
      <c r="C15" s="20">
        <v>26</v>
      </c>
      <c r="D15" s="20">
        <v>26</v>
      </c>
      <c r="E15" s="32"/>
      <c r="F15" s="32"/>
      <c r="G15" s="32"/>
      <c r="H15" s="32"/>
      <c r="I15" s="48">
        <v>1</v>
      </c>
    </row>
    <row r="16" spans="1:9" ht="30" customHeight="1">
      <c r="A16" s="47" t="s">
        <v>210</v>
      </c>
      <c r="B16" s="20">
        <v>15</v>
      </c>
      <c r="C16" s="20">
        <v>15</v>
      </c>
      <c r="D16" s="20">
        <v>15</v>
      </c>
      <c r="E16" s="43"/>
      <c r="F16" s="44"/>
      <c r="G16" s="44"/>
      <c r="H16" s="44"/>
      <c r="I16" s="48">
        <v>1</v>
      </c>
    </row>
    <row r="17" spans="1:9" ht="30" customHeight="1">
      <c r="A17" s="47" t="s">
        <v>219</v>
      </c>
      <c r="B17" s="20">
        <v>8</v>
      </c>
      <c r="C17" s="20">
        <v>8</v>
      </c>
      <c r="D17" s="20">
        <v>8</v>
      </c>
      <c r="E17" s="44"/>
      <c r="F17" s="44"/>
      <c r="G17" s="44"/>
      <c r="H17" s="44"/>
      <c r="I17" s="48">
        <v>1</v>
      </c>
    </row>
    <row r="18" spans="1:9" ht="30" customHeight="1">
      <c r="A18" s="47" t="s">
        <v>214</v>
      </c>
      <c r="B18" s="20">
        <v>66</v>
      </c>
      <c r="C18" s="20">
        <v>66</v>
      </c>
      <c r="D18" s="51">
        <v>66</v>
      </c>
      <c r="E18" s="44"/>
      <c r="F18" s="53"/>
      <c r="G18" s="44"/>
      <c r="H18" s="44"/>
      <c r="I18" s="48">
        <v>1</v>
      </c>
    </row>
    <row r="19" spans="1:9" ht="30" customHeight="1">
      <c r="A19" s="47" t="s">
        <v>217</v>
      </c>
      <c r="B19" s="20">
        <v>20</v>
      </c>
      <c r="C19" s="20">
        <v>20</v>
      </c>
      <c r="D19" s="51">
        <v>20</v>
      </c>
      <c r="E19" s="44"/>
      <c r="F19" s="53"/>
      <c r="G19" s="44"/>
      <c r="H19" s="44"/>
      <c r="I19" s="48">
        <v>1</v>
      </c>
    </row>
    <row r="20" spans="1:9">
      <c r="E20" s="52"/>
      <c r="F20" s="52"/>
      <c r="I20" s="52"/>
    </row>
    <row r="21" spans="1:9">
      <c r="E21" s="54"/>
    </row>
  </sheetData>
  <mergeCells count="7">
    <mergeCell ref="I4:I5"/>
    <mergeCell ref="A2:H2"/>
    <mergeCell ref="A4:A5"/>
    <mergeCell ref="B4:B5"/>
    <mergeCell ref="C4:F4"/>
    <mergeCell ref="G4:G5"/>
    <mergeCell ref="H4:H5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收支总体情况表</vt:lpstr>
      <vt:lpstr>收入总体情况表</vt:lpstr>
      <vt:lpstr>支出总体情况表</vt:lpstr>
      <vt:lpstr>财政拨款收支总体情况表</vt:lpstr>
      <vt:lpstr>一般公共预算支出情况表（按功能分类科目）</vt:lpstr>
      <vt:lpstr>一般公共预算基本支出情况表</vt:lpstr>
      <vt:lpstr>一般公共预算项目支出情况表</vt:lpstr>
      <vt:lpstr>一般公共预算安排的行政经费及“三公”经费预算表</vt:lpstr>
      <vt:lpstr>2017年政府性基金预算支出情况表</vt:lpstr>
      <vt:lpstr>2017年部门预算基本支出预算表</vt:lpstr>
      <vt:lpstr>2017年部门预算项目支出及其他支出预算表</vt:lpstr>
      <vt:lpstr>收支总体情况表!Print_Area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2017-05-23T06:42:04Z</cp:lastPrinted>
  <dcterms:created xsi:type="dcterms:W3CDTF">2016-10-12T13:08:10Z</dcterms:created>
  <dcterms:modified xsi:type="dcterms:W3CDTF">2018-05-17T08:14:36Z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400018</vt:i4>
  </property>
</Properties>
</file>