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02" sheetId="1" r:id="rId1"/>
  </sheets>
  <definedNames>
    <definedName name="_xlnm._FilterDatabase" localSheetId="0" hidden="1">'A02'!#REF!</definedName>
  </definedNames>
  <calcPr calcId="144525" fullPrecision="0"/>
</workbook>
</file>

<file path=xl/sharedStrings.xml><?xml version="1.0" encoding="utf-8"?>
<sst xmlns="http://schemas.openxmlformats.org/spreadsheetml/2006/main" count="505" uniqueCount="156">
  <si>
    <t>恩平市2019年度企业稳岗补贴符合条件企业名单及金额（第五十三批）</t>
  </si>
  <si>
    <t>序号</t>
  </si>
  <si>
    <t>名称</t>
  </si>
  <si>
    <t>统一社会信用代码</t>
  </si>
  <si>
    <t>2019年领取失业保险金人数（含企业一次性失业保险金人数）</t>
  </si>
  <si>
    <t>2019年平均参加失业保险人数</t>
  </si>
  <si>
    <t>2019年裁员率</t>
  </si>
  <si>
    <t>2019年应缴纳失业保险费金额</t>
  </si>
  <si>
    <t>2019年实际缴纳失业保险费金额</t>
  </si>
  <si>
    <t>是否参加失业保险并足额缴纳失业保险费12个月以上</t>
  </si>
  <si>
    <t>生产经营活动是否符合国家及所在区域产业结构调整政策</t>
  </si>
  <si>
    <t>生产经营活动是否符合国家及所在区域环保政策</t>
  </si>
  <si>
    <t>是否符合申领企业稳岗补贴条件</t>
  </si>
  <si>
    <t>是否属于中小微企业</t>
  </si>
  <si>
    <t>经核定稳岗补贴总额（元）</t>
  </si>
  <si>
    <t>恩平市雅途教育培训有限公司</t>
  </si>
  <si>
    <t>91440785MA52F11F12</t>
  </si>
  <si>
    <t>是</t>
  </si>
  <si>
    <t>恩平市麦谷音响有限公司</t>
  </si>
  <si>
    <t>91440785MA4UUFKJ9G</t>
  </si>
  <si>
    <t>恩平市名仕房地产咨询有限公司</t>
  </si>
  <si>
    <t>91440785MA516LPW83</t>
  </si>
  <si>
    <t>恩平市弘宇装饰设计工程有限公司</t>
  </si>
  <si>
    <t>91440785MA4WMFLN65</t>
  </si>
  <si>
    <t>恩平市二月广告制作工作室</t>
  </si>
  <si>
    <t>91440785315039778A</t>
  </si>
  <si>
    <t>恩平市业成五金制品有限公司</t>
  </si>
  <si>
    <t>91440785084453380G</t>
  </si>
  <si>
    <t>恩平市日进五金工艺厂</t>
  </si>
  <si>
    <t>91440785MA51LQG8X1</t>
  </si>
  <si>
    <t>恩平市声特美电子有限公司</t>
  </si>
  <si>
    <t>91440785MA51LQDG61</t>
  </si>
  <si>
    <t>恩平市正苑农副产品配送有限公司</t>
  </si>
  <si>
    <t>91440785MA4X7GY290</t>
  </si>
  <si>
    <t>恩平市曼华电子有限公司</t>
  </si>
  <si>
    <t>91440785MA51BC3U41</t>
  </si>
  <si>
    <t>恩平市安盛通信工程有限公司</t>
  </si>
  <si>
    <t>91440785MA4X99FC19</t>
  </si>
  <si>
    <t>恩平市华丽纸品有限公司</t>
  </si>
  <si>
    <t>91440785684450028G</t>
  </si>
  <si>
    <t>恩平市华丽纸箱厂</t>
  </si>
  <si>
    <t>91440785745534082D</t>
  </si>
  <si>
    <t>恩平市泽丰电子加工厂</t>
  </si>
  <si>
    <t>91440785MA526XWK8R</t>
  </si>
  <si>
    <t>恩平市凯斯特音响科技有限公司</t>
  </si>
  <si>
    <t>91440785MA4UHEMF5P</t>
  </si>
  <si>
    <t>广东力恒保险代理有限公司恩平分公司</t>
  </si>
  <si>
    <t>91440785MA4UHX6Y0Y</t>
  </si>
  <si>
    <t>恩平市星艺装饰有限公司</t>
  </si>
  <si>
    <t>91440785MA51Q9WD3C</t>
  </si>
  <si>
    <t>恩平市百岛湖生态旅游度假村有限公司</t>
  </si>
  <si>
    <t>914407850537355024</t>
  </si>
  <si>
    <t>恩平市长洋房产开发有限公司</t>
  </si>
  <si>
    <t>914407857592069362</t>
  </si>
  <si>
    <t>江门锐磁能机电科技有限公司</t>
  </si>
  <si>
    <t>91440785MA51Q79C31</t>
  </si>
  <si>
    <t>江门市安泰智能科技有限公司</t>
  </si>
  <si>
    <t>914407850844971726</t>
  </si>
  <si>
    <t>恩平市向群物资贸易商场</t>
  </si>
  <si>
    <t>91440785980396919N</t>
  </si>
  <si>
    <t>恩平市格美五金加工厂</t>
  </si>
  <si>
    <t>91440785MA4W02A531</t>
  </si>
  <si>
    <t>恩平市甲乙五金加工厂</t>
  </si>
  <si>
    <t>91440785MA4W031X8D</t>
  </si>
  <si>
    <t>中农蓝（恩平）现代农业产业开发有限公司</t>
  </si>
  <si>
    <t>91440785MA524LB82T</t>
  </si>
  <si>
    <t>恩平市万豪汽车贸易有限公司</t>
  </si>
  <si>
    <t>91440785MA4WLLX13M</t>
  </si>
  <si>
    <t>恩平市金山温泉茶厂</t>
  </si>
  <si>
    <t>91440785050673502F</t>
  </si>
  <si>
    <t>恩平市鸿达电子线材厂</t>
  </si>
  <si>
    <t>914407857993321017</t>
  </si>
  <si>
    <t>恩平市金峰房地产开发有限公司</t>
  </si>
  <si>
    <t>91440785677050317K</t>
  </si>
  <si>
    <t>恩平市德利贸易有限公司</t>
  </si>
  <si>
    <t>91440785MA4WD5D6XX</t>
  </si>
  <si>
    <t>恩平市富盈房地产开发有限公司</t>
  </si>
  <si>
    <t>91440785671363515Q</t>
  </si>
  <si>
    <t>恩平市富盈阳光新城房地产开发有限公司</t>
  </si>
  <si>
    <t>914407855863535584</t>
  </si>
  <si>
    <t>恩平市高龙汽车服务有限公司</t>
  </si>
  <si>
    <t>914407857629326641</t>
  </si>
  <si>
    <t>恩平市永和广告网络工程部</t>
  </si>
  <si>
    <t>91440785MA4UQ83Y2J</t>
  </si>
  <si>
    <t>恩平市莫氏照明电子有限公司</t>
  </si>
  <si>
    <t>91440785699781786F</t>
  </si>
  <si>
    <t>恩平市新平注塑厂</t>
  </si>
  <si>
    <t>91440785G335050447</t>
  </si>
  <si>
    <t>恩平市狮山水电站有限公司</t>
  </si>
  <si>
    <t>91440785559100571B</t>
  </si>
  <si>
    <t>恩平中海房地产有限公司</t>
  </si>
  <si>
    <t>91440785789430920M</t>
  </si>
  <si>
    <t>恩平市飞宇水电站有限公司</t>
  </si>
  <si>
    <t>914407855573461640</t>
  </si>
  <si>
    <t>恩平市斯科雷电声器材厂</t>
  </si>
  <si>
    <t>91440785MA4UM3WDX7</t>
  </si>
  <si>
    <t>恩平市中泰发展有限公司</t>
  </si>
  <si>
    <t>91440785562632990A</t>
  </si>
  <si>
    <t>恩平市天晟市场物业管理有限公司</t>
  </si>
  <si>
    <t>91440785566604786G</t>
  </si>
  <si>
    <t>恩平市恒宇广告设计中心</t>
  </si>
  <si>
    <t>914407855921670658</t>
  </si>
  <si>
    <t>恩平市锟诚房地产开发有限公司</t>
  </si>
  <si>
    <t>914407857783285090</t>
  </si>
  <si>
    <t>恩平市新豪车行</t>
  </si>
  <si>
    <t>91440785568223717N</t>
  </si>
  <si>
    <t>恩平市鳌峰糖业发展有限公司</t>
  </si>
  <si>
    <t>91440785731443534X</t>
  </si>
  <si>
    <t>恩平市喜连年绿色生态农业有限公司</t>
  </si>
  <si>
    <t>91440785MA4UJL950W</t>
  </si>
  <si>
    <t>恩平市好时年动物药业有限公司沙湖服务点</t>
  </si>
  <si>
    <t>91440785077908308U</t>
  </si>
  <si>
    <t>恩平市好时年动物药业有限公司</t>
  </si>
  <si>
    <t>91440785070281549C</t>
  </si>
  <si>
    <t>恩平市好时年动物药业有限公司横陂服务点</t>
  </si>
  <si>
    <t>91440785324758491U</t>
  </si>
  <si>
    <t>恩平市好时年动物药业有限公司大槐服务点</t>
  </si>
  <si>
    <t>914407850779082288</t>
  </si>
  <si>
    <t>恩平市好时年动物药业有限公司江洲服务点</t>
  </si>
  <si>
    <t>914407850795142575</t>
  </si>
  <si>
    <t>恩平市绿源环境工程技术有限公司</t>
  </si>
  <si>
    <t>914407857444730892</t>
  </si>
  <si>
    <t>恩平市升浪音响器材厂</t>
  </si>
  <si>
    <t>91440785MA4ULKJE64</t>
  </si>
  <si>
    <t>恩平市博歌音响器材有限公司</t>
  </si>
  <si>
    <t>91440785577911511G</t>
  </si>
  <si>
    <t>恩平市金洋房地产开发有限公司</t>
  </si>
  <si>
    <t>914407855645541488</t>
  </si>
  <si>
    <t>高巴斯电子科技(恩平)有限公司</t>
  </si>
  <si>
    <t>91440785MA51EQKF4D</t>
  </si>
  <si>
    <t>恩平市瑞银印刷厂</t>
  </si>
  <si>
    <t>91440785058540085N</t>
  </si>
  <si>
    <t>恩平市里程电子厂</t>
  </si>
  <si>
    <t>91440785MA513U8C4C</t>
  </si>
  <si>
    <t>恩平市今煌电声器材厂</t>
  </si>
  <si>
    <t>91440785MA51UGA83T</t>
  </si>
  <si>
    <t>恩平市大世界酒店</t>
  </si>
  <si>
    <t>91440785680614128G</t>
  </si>
  <si>
    <t>恩平市力宏包装厂</t>
  </si>
  <si>
    <t>91440785MA4WGFQA92</t>
  </si>
  <si>
    <t>恩平市横陂供水有限公司</t>
  </si>
  <si>
    <t>91440785MA4UR00C7C</t>
  </si>
  <si>
    <t>恩平市实得建材有限公司</t>
  </si>
  <si>
    <t>91440785584671739W</t>
  </si>
  <si>
    <t>广州市籁音电子有限公司恩平市力成分公司</t>
  </si>
  <si>
    <t>914407857075509625</t>
  </si>
  <si>
    <t>恩平市浓记农业有限公司</t>
  </si>
  <si>
    <t>91440785MA5255105E</t>
  </si>
  <si>
    <t>恩平市伊美佳电子科技有限公司</t>
  </si>
  <si>
    <t>91440785071925377L</t>
  </si>
  <si>
    <t>恩平市迎福纸品印刷厂</t>
  </si>
  <si>
    <t>9144078530384012X1</t>
  </si>
  <si>
    <t>恩平市速盈达货运代理有限公司</t>
  </si>
  <si>
    <t>914407855764143457</t>
  </si>
  <si>
    <t>合计</t>
  </si>
  <si>
    <t>-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</si>
</sst>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  <fill>
        <patternFill patternType="solid">
          <bgColor rgb="FFFFEB9C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2"/>
  <sheetViews>
    <sheetView tabSelected="1" workbookViewId="0">
      <selection activeCell="L2" sqref="L$1:L$1048576"/>
    </sheetView>
  </sheetViews>
  <sheetFormatPr defaultColWidth="9" defaultRowHeight="13.5"/>
  <cols>
    <col min="1" max="1" width="6" style="1" customWidth="1"/>
    <col min="2" max="2" width="21.875" style="1" customWidth="1"/>
    <col min="3" max="3" width="16.5" style="1" customWidth="1"/>
    <col min="4" max="4" width="9" style="1" customWidth="1"/>
    <col min="5" max="5" width="7.875" style="1" customWidth="1"/>
    <col min="6" max="6" width="7.375" style="1" customWidth="1"/>
    <col min="7" max="8" width="10.625" style="1" customWidth="1"/>
    <col min="9" max="9" width="8" style="1" customWidth="1"/>
    <col min="10" max="10" width="8.25" style="1" customWidth="1"/>
    <col min="11" max="11" width="7.625" style="1" customWidth="1"/>
    <col min="12" max="12" width="6.875" style="1" customWidth="1"/>
    <col min="13" max="13" width="6.75" style="1" customWidth="1"/>
    <col min="14" max="14" width="10.625" style="1" customWidth="1"/>
    <col min="15" max="16" width="9" style="1"/>
    <col min="17" max="17" width="9.375" style="1"/>
    <col min="18" max="16377" width="9" style="1"/>
    <col min="16378" max="16384" width="9" style="4"/>
  </cols>
  <sheetData>
    <row r="1" s="1" customFormat="1" ht="3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109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1" customFormat="1" ht="27" customHeight="1" spans="1:14">
      <c r="A3" s="8">
        <v>1</v>
      </c>
      <c r="B3" s="9" t="s">
        <v>15</v>
      </c>
      <c r="C3" s="10" t="s">
        <v>16</v>
      </c>
      <c r="D3" s="10">
        <v>0</v>
      </c>
      <c r="E3" s="10">
        <v>2</v>
      </c>
      <c r="F3" s="11">
        <f t="shared" ref="F3:F66" si="0">IF(AND(D3&lt;&gt;"",E3&lt;&gt;""),D3/E3,"")</f>
        <v>0</v>
      </c>
      <c r="G3" s="10">
        <v>633.6</v>
      </c>
      <c r="H3" s="10">
        <v>633.6</v>
      </c>
      <c r="I3" s="8" t="s">
        <v>17</v>
      </c>
      <c r="J3" s="8" t="s">
        <v>17</v>
      </c>
      <c r="K3" s="8" t="s">
        <v>17</v>
      </c>
      <c r="L3" s="12" t="s">
        <v>17</v>
      </c>
      <c r="M3" s="8" t="s">
        <v>17</v>
      </c>
      <c r="N3" s="13">
        <f t="shared" ref="N3:N66" si="1">H3</f>
        <v>633.6</v>
      </c>
    </row>
    <row r="4" s="1" customFormat="1" ht="27" customHeight="1" spans="1:14">
      <c r="A4" s="8">
        <v>2</v>
      </c>
      <c r="B4" s="9" t="s">
        <v>18</v>
      </c>
      <c r="C4" s="10" t="s">
        <v>19</v>
      </c>
      <c r="D4" s="10">
        <v>0</v>
      </c>
      <c r="E4" s="10">
        <v>2</v>
      </c>
      <c r="F4" s="11">
        <f t="shared" si="0"/>
        <v>0</v>
      </c>
      <c r="G4" s="10">
        <v>350.3</v>
      </c>
      <c r="H4" s="10">
        <v>350.3</v>
      </c>
      <c r="I4" s="8" t="s">
        <v>17</v>
      </c>
      <c r="J4" s="8" t="s">
        <v>17</v>
      </c>
      <c r="K4" s="8" t="s">
        <v>17</v>
      </c>
      <c r="L4" s="12" t="s">
        <v>17</v>
      </c>
      <c r="M4" s="8" t="s">
        <v>17</v>
      </c>
      <c r="N4" s="13">
        <f t="shared" si="1"/>
        <v>350.3</v>
      </c>
    </row>
    <row r="5" s="1" customFormat="1" ht="27" customHeight="1" spans="1:14">
      <c r="A5" s="8">
        <v>3</v>
      </c>
      <c r="B5" s="9" t="s">
        <v>20</v>
      </c>
      <c r="C5" s="10" t="s">
        <v>21</v>
      </c>
      <c r="D5" s="10">
        <v>0</v>
      </c>
      <c r="E5" s="10">
        <v>1</v>
      </c>
      <c r="F5" s="11">
        <f t="shared" si="0"/>
        <v>0</v>
      </c>
      <c r="G5" s="10">
        <v>148.8</v>
      </c>
      <c r="H5" s="10">
        <v>148.8</v>
      </c>
      <c r="I5" s="8" t="s">
        <v>17</v>
      </c>
      <c r="J5" s="8" t="s">
        <v>17</v>
      </c>
      <c r="K5" s="8" t="s">
        <v>17</v>
      </c>
      <c r="L5" s="12" t="s">
        <v>17</v>
      </c>
      <c r="M5" s="8" t="s">
        <v>17</v>
      </c>
      <c r="N5" s="13">
        <f t="shared" si="1"/>
        <v>148.8</v>
      </c>
    </row>
    <row r="6" s="1" customFormat="1" ht="27" customHeight="1" spans="1:14">
      <c r="A6" s="8">
        <v>4</v>
      </c>
      <c r="B6" s="9" t="s">
        <v>22</v>
      </c>
      <c r="C6" s="10" t="s">
        <v>23</v>
      </c>
      <c r="D6" s="10">
        <v>0</v>
      </c>
      <c r="E6" s="10">
        <v>1</v>
      </c>
      <c r="F6" s="11">
        <f t="shared" si="0"/>
        <v>0</v>
      </c>
      <c r="G6" s="10">
        <v>239.84</v>
      </c>
      <c r="H6" s="10">
        <v>239.84</v>
      </c>
      <c r="I6" s="8" t="s">
        <v>17</v>
      </c>
      <c r="J6" s="8" t="s">
        <v>17</v>
      </c>
      <c r="K6" s="8" t="s">
        <v>17</v>
      </c>
      <c r="L6" s="12" t="s">
        <v>17</v>
      </c>
      <c r="M6" s="8" t="s">
        <v>17</v>
      </c>
      <c r="N6" s="13">
        <f t="shared" si="1"/>
        <v>239.84</v>
      </c>
    </row>
    <row r="7" s="1" customFormat="1" ht="28" customHeight="1" spans="1:14">
      <c r="A7" s="8">
        <v>5</v>
      </c>
      <c r="B7" s="9" t="s">
        <v>24</v>
      </c>
      <c r="C7" s="10" t="s">
        <v>25</v>
      </c>
      <c r="D7" s="10">
        <v>0</v>
      </c>
      <c r="E7" s="10">
        <v>1</v>
      </c>
      <c r="F7" s="11">
        <f t="shared" si="0"/>
        <v>0</v>
      </c>
      <c r="G7" s="10">
        <v>148.8</v>
      </c>
      <c r="H7" s="10">
        <v>148.8</v>
      </c>
      <c r="I7" s="8" t="s">
        <v>17</v>
      </c>
      <c r="J7" s="8" t="s">
        <v>17</v>
      </c>
      <c r="K7" s="8" t="s">
        <v>17</v>
      </c>
      <c r="L7" s="12" t="s">
        <v>17</v>
      </c>
      <c r="M7" s="8" t="s">
        <v>17</v>
      </c>
      <c r="N7" s="13">
        <f t="shared" si="1"/>
        <v>148.8</v>
      </c>
    </row>
    <row r="8" s="1" customFormat="1" ht="28" customHeight="1" spans="1:14">
      <c r="A8" s="8">
        <v>6</v>
      </c>
      <c r="B8" s="9" t="s">
        <v>26</v>
      </c>
      <c r="C8" s="10" t="s">
        <v>27</v>
      </c>
      <c r="D8" s="10">
        <v>0</v>
      </c>
      <c r="E8" s="10">
        <v>4</v>
      </c>
      <c r="F8" s="11">
        <f t="shared" si="0"/>
        <v>0</v>
      </c>
      <c r="G8" s="10">
        <v>476.16</v>
      </c>
      <c r="H8" s="10">
        <v>476.16</v>
      </c>
      <c r="I8" s="8" t="s">
        <v>17</v>
      </c>
      <c r="J8" s="8" t="s">
        <v>17</v>
      </c>
      <c r="K8" s="8" t="s">
        <v>17</v>
      </c>
      <c r="L8" s="12" t="s">
        <v>17</v>
      </c>
      <c r="M8" s="8" t="s">
        <v>17</v>
      </c>
      <c r="N8" s="13">
        <f t="shared" si="1"/>
        <v>476.16</v>
      </c>
    </row>
    <row r="9" s="1" customFormat="1" ht="28" customHeight="1" spans="1:14">
      <c r="A9" s="8">
        <v>7</v>
      </c>
      <c r="B9" s="9" t="s">
        <v>28</v>
      </c>
      <c r="C9" s="10" t="s">
        <v>29</v>
      </c>
      <c r="D9" s="10">
        <v>0</v>
      </c>
      <c r="E9" s="10">
        <v>2</v>
      </c>
      <c r="F9" s="11">
        <f t="shared" si="0"/>
        <v>0</v>
      </c>
      <c r="G9" s="10">
        <v>297.6</v>
      </c>
      <c r="H9" s="10">
        <v>297.6</v>
      </c>
      <c r="I9" s="8" t="s">
        <v>17</v>
      </c>
      <c r="J9" s="8" t="s">
        <v>17</v>
      </c>
      <c r="K9" s="8" t="s">
        <v>17</v>
      </c>
      <c r="L9" s="12" t="s">
        <v>17</v>
      </c>
      <c r="M9" s="8" t="s">
        <v>17</v>
      </c>
      <c r="N9" s="13">
        <f t="shared" si="1"/>
        <v>297.6</v>
      </c>
    </row>
    <row r="10" s="1" customFormat="1" ht="28" customHeight="1" spans="1:14">
      <c r="A10" s="8">
        <v>8</v>
      </c>
      <c r="B10" s="9" t="s">
        <v>30</v>
      </c>
      <c r="C10" s="10" t="s">
        <v>31</v>
      </c>
      <c r="D10" s="10">
        <v>0</v>
      </c>
      <c r="E10" s="10">
        <v>2</v>
      </c>
      <c r="F10" s="11">
        <f t="shared" si="0"/>
        <v>0</v>
      </c>
      <c r="G10" s="10">
        <v>297.6</v>
      </c>
      <c r="H10" s="10">
        <v>297.6</v>
      </c>
      <c r="I10" s="8" t="s">
        <v>17</v>
      </c>
      <c r="J10" s="8" t="s">
        <v>17</v>
      </c>
      <c r="K10" s="8" t="s">
        <v>17</v>
      </c>
      <c r="L10" s="12" t="s">
        <v>17</v>
      </c>
      <c r="M10" s="8" t="s">
        <v>17</v>
      </c>
      <c r="N10" s="13">
        <f t="shared" si="1"/>
        <v>297.6</v>
      </c>
    </row>
    <row r="11" s="1" customFormat="1" ht="28" customHeight="1" spans="1:14">
      <c r="A11" s="8">
        <v>9</v>
      </c>
      <c r="B11" s="9" t="s">
        <v>32</v>
      </c>
      <c r="C11" s="10" t="s">
        <v>33</v>
      </c>
      <c r="D11" s="10">
        <v>0</v>
      </c>
      <c r="E11" s="10">
        <v>2</v>
      </c>
      <c r="F11" s="11">
        <f t="shared" si="0"/>
        <v>0</v>
      </c>
      <c r="G11" s="10">
        <v>297.6</v>
      </c>
      <c r="H11" s="10">
        <v>297.6</v>
      </c>
      <c r="I11" s="8" t="s">
        <v>17</v>
      </c>
      <c r="J11" s="8" t="s">
        <v>17</v>
      </c>
      <c r="K11" s="8" t="s">
        <v>17</v>
      </c>
      <c r="L11" s="12" t="s">
        <v>17</v>
      </c>
      <c r="M11" s="8" t="s">
        <v>17</v>
      </c>
      <c r="N11" s="13">
        <f t="shared" si="1"/>
        <v>297.6</v>
      </c>
    </row>
    <row r="12" s="1" customFormat="1" ht="28" customHeight="1" spans="1:14">
      <c r="A12" s="8">
        <v>10</v>
      </c>
      <c r="B12" s="9" t="s">
        <v>34</v>
      </c>
      <c r="C12" s="10" t="s">
        <v>35</v>
      </c>
      <c r="D12" s="10">
        <v>0</v>
      </c>
      <c r="E12" s="10">
        <v>4</v>
      </c>
      <c r="F12" s="11">
        <f t="shared" si="0"/>
        <v>0</v>
      </c>
      <c r="G12" s="10">
        <v>632.4</v>
      </c>
      <c r="H12" s="10">
        <v>632.4</v>
      </c>
      <c r="I12" s="8" t="s">
        <v>17</v>
      </c>
      <c r="J12" s="8" t="s">
        <v>17</v>
      </c>
      <c r="K12" s="8" t="s">
        <v>17</v>
      </c>
      <c r="L12" s="12" t="s">
        <v>17</v>
      </c>
      <c r="M12" s="8" t="s">
        <v>17</v>
      </c>
      <c r="N12" s="13">
        <f t="shared" si="1"/>
        <v>632.4</v>
      </c>
    </row>
    <row r="13" s="1" customFormat="1" ht="28" customHeight="1" spans="1:14">
      <c r="A13" s="8">
        <v>11</v>
      </c>
      <c r="B13" s="9" t="s">
        <v>36</v>
      </c>
      <c r="C13" s="10" t="s">
        <v>37</v>
      </c>
      <c r="D13" s="10">
        <v>0</v>
      </c>
      <c r="E13" s="10">
        <v>2</v>
      </c>
      <c r="F13" s="11">
        <f t="shared" si="0"/>
        <v>0</v>
      </c>
      <c r="G13" s="10">
        <v>297.6</v>
      </c>
      <c r="H13" s="10">
        <v>297.6</v>
      </c>
      <c r="I13" s="8" t="s">
        <v>17</v>
      </c>
      <c r="J13" s="8" t="s">
        <v>17</v>
      </c>
      <c r="K13" s="8" t="s">
        <v>17</v>
      </c>
      <c r="L13" s="12" t="s">
        <v>17</v>
      </c>
      <c r="M13" s="8" t="s">
        <v>17</v>
      </c>
      <c r="N13" s="13">
        <f t="shared" si="1"/>
        <v>297.6</v>
      </c>
    </row>
    <row r="14" s="1" customFormat="1" ht="28" customHeight="1" spans="1:14">
      <c r="A14" s="8">
        <v>12</v>
      </c>
      <c r="B14" s="9" t="s">
        <v>38</v>
      </c>
      <c r="C14" s="10" t="s">
        <v>39</v>
      </c>
      <c r="D14" s="10">
        <v>0</v>
      </c>
      <c r="E14" s="10">
        <v>5</v>
      </c>
      <c r="F14" s="11">
        <f t="shared" si="0"/>
        <v>0</v>
      </c>
      <c r="G14" s="10">
        <v>853.74</v>
      </c>
      <c r="H14" s="10">
        <v>853.74</v>
      </c>
      <c r="I14" s="8" t="s">
        <v>17</v>
      </c>
      <c r="J14" s="8" t="s">
        <v>17</v>
      </c>
      <c r="K14" s="8" t="s">
        <v>17</v>
      </c>
      <c r="L14" s="12" t="s">
        <v>17</v>
      </c>
      <c r="M14" s="8" t="s">
        <v>17</v>
      </c>
      <c r="N14" s="13">
        <f t="shared" si="1"/>
        <v>853.74</v>
      </c>
    </row>
    <row r="15" s="1" customFormat="1" ht="28" customHeight="1" spans="1:14">
      <c r="A15" s="8">
        <v>13</v>
      </c>
      <c r="B15" s="9" t="s">
        <v>40</v>
      </c>
      <c r="C15" s="10" t="s">
        <v>41</v>
      </c>
      <c r="D15" s="10">
        <v>1</v>
      </c>
      <c r="E15" s="10">
        <v>21</v>
      </c>
      <c r="F15" s="11">
        <f t="shared" si="0"/>
        <v>0.0476</v>
      </c>
      <c r="G15" s="10">
        <v>2557.44</v>
      </c>
      <c r="H15" s="10">
        <v>2557.44</v>
      </c>
      <c r="I15" s="8" t="s">
        <v>17</v>
      </c>
      <c r="J15" s="8" t="s">
        <v>17</v>
      </c>
      <c r="K15" s="8" t="s">
        <v>17</v>
      </c>
      <c r="L15" s="12" t="s">
        <v>17</v>
      </c>
      <c r="M15" s="8" t="s">
        <v>17</v>
      </c>
      <c r="N15" s="13">
        <f t="shared" si="1"/>
        <v>2557.44</v>
      </c>
    </row>
    <row r="16" s="1" customFormat="1" ht="28" customHeight="1" spans="1:14">
      <c r="A16" s="8">
        <v>14</v>
      </c>
      <c r="B16" s="9" t="s">
        <v>42</v>
      </c>
      <c r="C16" s="10" t="s">
        <v>43</v>
      </c>
      <c r="D16" s="10">
        <v>0</v>
      </c>
      <c r="E16" s="10">
        <v>5</v>
      </c>
      <c r="F16" s="11">
        <f t="shared" si="0"/>
        <v>0</v>
      </c>
      <c r="G16" s="10">
        <v>744</v>
      </c>
      <c r="H16" s="10">
        <v>744</v>
      </c>
      <c r="I16" s="8" t="s">
        <v>17</v>
      </c>
      <c r="J16" s="8" t="s">
        <v>17</v>
      </c>
      <c r="K16" s="8" t="s">
        <v>17</v>
      </c>
      <c r="L16" s="12" t="s">
        <v>17</v>
      </c>
      <c r="M16" s="8" t="s">
        <v>17</v>
      </c>
      <c r="N16" s="13">
        <f t="shared" si="1"/>
        <v>744</v>
      </c>
    </row>
    <row r="17" s="1" customFormat="1" ht="28" customHeight="1" spans="1:14">
      <c r="A17" s="8">
        <v>15</v>
      </c>
      <c r="B17" s="9" t="s">
        <v>44</v>
      </c>
      <c r="C17" s="10" t="s">
        <v>45</v>
      </c>
      <c r="D17" s="10">
        <v>1</v>
      </c>
      <c r="E17" s="10">
        <v>5</v>
      </c>
      <c r="F17" s="11">
        <f t="shared" si="0"/>
        <v>0.2</v>
      </c>
      <c r="G17" s="10">
        <v>1177.6</v>
      </c>
      <c r="H17" s="10">
        <v>1177.6</v>
      </c>
      <c r="I17" s="8" t="s">
        <v>17</v>
      </c>
      <c r="J17" s="8" t="s">
        <v>17</v>
      </c>
      <c r="K17" s="8" t="s">
        <v>17</v>
      </c>
      <c r="L17" s="12" t="s">
        <v>17</v>
      </c>
      <c r="M17" s="8" t="s">
        <v>17</v>
      </c>
      <c r="N17" s="13">
        <f t="shared" si="1"/>
        <v>1177.6</v>
      </c>
    </row>
    <row r="18" s="1" customFormat="1" ht="28" customHeight="1" spans="1:14">
      <c r="A18" s="8">
        <v>16</v>
      </c>
      <c r="B18" s="9" t="s">
        <v>46</v>
      </c>
      <c r="C18" s="10" t="s">
        <v>47</v>
      </c>
      <c r="D18" s="10">
        <v>0</v>
      </c>
      <c r="E18" s="10">
        <v>1</v>
      </c>
      <c r="F18" s="11">
        <f t="shared" si="0"/>
        <v>0</v>
      </c>
      <c r="G18" s="10">
        <v>206.4</v>
      </c>
      <c r="H18" s="10">
        <v>206.4</v>
      </c>
      <c r="I18" s="8" t="s">
        <v>17</v>
      </c>
      <c r="J18" s="8" t="s">
        <v>17</v>
      </c>
      <c r="K18" s="8" t="s">
        <v>17</v>
      </c>
      <c r="L18" s="12" t="s">
        <v>17</v>
      </c>
      <c r="M18" s="8" t="s">
        <v>17</v>
      </c>
      <c r="N18" s="13">
        <f t="shared" si="1"/>
        <v>206.4</v>
      </c>
    </row>
    <row r="19" s="1" customFormat="1" ht="28" customHeight="1" spans="1:14">
      <c r="A19" s="8">
        <v>17</v>
      </c>
      <c r="B19" s="9" t="s">
        <v>48</v>
      </c>
      <c r="C19" s="10" t="s">
        <v>49</v>
      </c>
      <c r="D19" s="10">
        <v>0</v>
      </c>
      <c r="E19" s="10">
        <v>3</v>
      </c>
      <c r="F19" s="11">
        <f t="shared" si="0"/>
        <v>0</v>
      </c>
      <c r="G19" s="10">
        <v>498.48</v>
      </c>
      <c r="H19" s="10">
        <v>498.48</v>
      </c>
      <c r="I19" s="8" t="s">
        <v>17</v>
      </c>
      <c r="J19" s="8" t="s">
        <v>17</v>
      </c>
      <c r="K19" s="8" t="s">
        <v>17</v>
      </c>
      <c r="L19" s="12" t="s">
        <v>17</v>
      </c>
      <c r="M19" s="8" t="s">
        <v>17</v>
      </c>
      <c r="N19" s="13">
        <f t="shared" si="1"/>
        <v>498.48</v>
      </c>
    </row>
    <row r="20" s="1" customFormat="1" ht="28" customHeight="1" spans="1:14">
      <c r="A20" s="8">
        <v>18</v>
      </c>
      <c r="B20" s="9" t="s">
        <v>50</v>
      </c>
      <c r="C20" s="21" t="s">
        <v>51</v>
      </c>
      <c r="D20" s="10">
        <v>0</v>
      </c>
      <c r="E20" s="10">
        <v>1</v>
      </c>
      <c r="F20" s="11">
        <f t="shared" si="0"/>
        <v>0</v>
      </c>
      <c r="G20" s="10">
        <v>119.04</v>
      </c>
      <c r="H20" s="10">
        <v>119.04</v>
      </c>
      <c r="I20" s="8" t="s">
        <v>17</v>
      </c>
      <c r="J20" s="8" t="s">
        <v>17</v>
      </c>
      <c r="K20" s="8" t="s">
        <v>17</v>
      </c>
      <c r="L20" s="12" t="s">
        <v>17</v>
      </c>
      <c r="M20" s="8" t="s">
        <v>17</v>
      </c>
      <c r="N20" s="13">
        <f t="shared" si="1"/>
        <v>119.04</v>
      </c>
    </row>
    <row r="21" s="1" customFormat="1" ht="28" customHeight="1" spans="1:14">
      <c r="A21" s="8">
        <v>19</v>
      </c>
      <c r="B21" s="9" t="s">
        <v>52</v>
      </c>
      <c r="C21" s="21" t="s">
        <v>53</v>
      </c>
      <c r="D21" s="10">
        <v>0</v>
      </c>
      <c r="E21" s="10">
        <v>3</v>
      </c>
      <c r="F21" s="11">
        <f t="shared" si="0"/>
        <v>0</v>
      </c>
      <c r="G21" s="10">
        <v>666.5</v>
      </c>
      <c r="H21" s="10">
        <v>666.5</v>
      </c>
      <c r="I21" s="8" t="s">
        <v>17</v>
      </c>
      <c r="J21" s="8" t="s">
        <v>17</v>
      </c>
      <c r="K21" s="8" t="s">
        <v>17</v>
      </c>
      <c r="L21" s="12" t="s">
        <v>17</v>
      </c>
      <c r="M21" s="8" t="s">
        <v>17</v>
      </c>
      <c r="N21" s="13">
        <f t="shared" si="1"/>
        <v>666.5</v>
      </c>
    </row>
    <row r="22" s="1" customFormat="1" ht="28" customHeight="1" spans="1:14">
      <c r="A22" s="8">
        <v>20</v>
      </c>
      <c r="B22" s="9" t="s">
        <v>54</v>
      </c>
      <c r="C22" s="10" t="s">
        <v>55</v>
      </c>
      <c r="D22" s="10">
        <v>0</v>
      </c>
      <c r="E22" s="10">
        <v>1</v>
      </c>
      <c r="F22" s="11">
        <f t="shared" si="0"/>
        <v>0</v>
      </c>
      <c r="G22" s="10">
        <v>148.8</v>
      </c>
      <c r="H22" s="10">
        <v>148.8</v>
      </c>
      <c r="I22" s="8" t="s">
        <v>17</v>
      </c>
      <c r="J22" s="8" t="s">
        <v>17</v>
      </c>
      <c r="K22" s="8" t="s">
        <v>17</v>
      </c>
      <c r="L22" s="12" t="s">
        <v>17</v>
      </c>
      <c r="M22" s="8" t="s">
        <v>17</v>
      </c>
      <c r="N22" s="13">
        <f t="shared" si="1"/>
        <v>148.8</v>
      </c>
    </row>
    <row r="23" s="1" customFormat="1" ht="28" customHeight="1" spans="1:14">
      <c r="A23" s="8">
        <v>21</v>
      </c>
      <c r="B23" s="9" t="s">
        <v>56</v>
      </c>
      <c r="C23" s="21" t="s">
        <v>57</v>
      </c>
      <c r="D23" s="10">
        <v>0</v>
      </c>
      <c r="E23" s="10">
        <v>2</v>
      </c>
      <c r="F23" s="11">
        <f t="shared" si="0"/>
        <v>0</v>
      </c>
      <c r="G23" s="10">
        <v>248.62</v>
      </c>
      <c r="H23" s="10">
        <v>248.62</v>
      </c>
      <c r="I23" s="8" t="s">
        <v>17</v>
      </c>
      <c r="J23" s="8" t="s">
        <v>17</v>
      </c>
      <c r="K23" s="8" t="s">
        <v>17</v>
      </c>
      <c r="L23" s="12" t="s">
        <v>17</v>
      </c>
      <c r="M23" s="8" t="s">
        <v>17</v>
      </c>
      <c r="N23" s="13">
        <f t="shared" si="1"/>
        <v>248.62</v>
      </c>
    </row>
    <row r="24" s="1" customFormat="1" ht="28" customHeight="1" spans="1:14">
      <c r="A24" s="8">
        <v>22</v>
      </c>
      <c r="B24" s="9" t="s">
        <v>58</v>
      </c>
      <c r="C24" s="10" t="s">
        <v>59</v>
      </c>
      <c r="D24" s="10">
        <v>0</v>
      </c>
      <c r="E24" s="10">
        <v>2</v>
      </c>
      <c r="F24" s="11">
        <f t="shared" si="0"/>
        <v>0</v>
      </c>
      <c r="G24" s="10">
        <v>426.69</v>
      </c>
      <c r="H24" s="10">
        <v>426.69</v>
      </c>
      <c r="I24" s="8" t="s">
        <v>17</v>
      </c>
      <c r="J24" s="8" t="s">
        <v>17</v>
      </c>
      <c r="K24" s="8" t="s">
        <v>17</v>
      </c>
      <c r="L24" s="12" t="s">
        <v>17</v>
      </c>
      <c r="M24" s="8" t="s">
        <v>17</v>
      </c>
      <c r="N24" s="13">
        <f t="shared" si="1"/>
        <v>426.69</v>
      </c>
    </row>
    <row r="25" s="1" customFormat="1" ht="28" customHeight="1" spans="1:14">
      <c r="A25" s="8">
        <v>23</v>
      </c>
      <c r="B25" s="9" t="s">
        <v>60</v>
      </c>
      <c r="C25" s="10" t="s">
        <v>61</v>
      </c>
      <c r="D25" s="10">
        <v>0</v>
      </c>
      <c r="E25" s="10">
        <v>1</v>
      </c>
      <c r="F25" s="11">
        <f t="shared" si="0"/>
        <v>0</v>
      </c>
      <c r="G25" s="10">
        <v>148.8</v>
      </c>
      <c r="H25" s="10">
        <v>148.8</v>
      </c>
      <c r="I25" s="8" t="s">
        <v>17</v>
      </c>
      <c r="J25" s="8" t="s">
        <v>17</v>
      </c>
      <c r="K25" s="8" t="s">
        <v>17</v>
      </c>
      <c r="L25" s="12" t="s">
        <v>17</v>
      </c>
      <c r="M25" s="8" t="s">
        <v>17</v>
      </c>
      <c r="N25" s="13">
        <f t="shared" si="1"/>
        <v>148.8</v>
      </c>
    </row>
    <row r="26" s="1" customFormat="1" ht="28" customHeight="1" spans="1:14">
      <c r="A26" s="8">
        <v>24</v>
      </c>
      <c r="B26" s="9" t="s">
        <v>62</v>
      </c>
      <c r="C26" s="10" t="s">
        <v>63</v>
      </c>
      <c r="D26" s="10">
        <v>0</v>
      </c>
      <c r="E26" s="10">
        <v>1</v>
      </c>
      <c r="F26" s="11">
        <f t="shared" si="0"/>
        <v>0</v>
      </c>
      <c r="G26" s="10">
        <v>148.8</v>
      </c>
      <c r="H26" s="10">
        <v>148.8</v>
      </c>
      <c r="I26" s="8" t="s">
        <v>17</v>
      </c>
      <c r="J26" s="8" t="s">
        <v>17</v>
      </c>
      <c r="K26" s="8" t="s">
        <v>17</v>
      </c>
      <c r="L26" s="12" t="s">
        <v>17</v>
      </c>
      <c r="M26" s="8" t="s">
        <v>17</v>
      </c>
      <c r="N26" s="13">
        <f t="shared" si="1"/>
        <v>148.8</v>
      </c>
    </row>
    <row r="27" s="1" customFormat="1" ht="28" customHeight="1" spans="1:14">
      <c r="A27" s="8">
        <v>25</v>
      </c>
      <c r="B27" s="9" t="s">
        <v>64</v>
      </c>
      <c r="C27" s="10" t="s">
        <v>65</v>
      </c>
      <c r="D27" s="10">
        <v>0</v>
      </c>
      <c r="E27" s="10">
        <v>3</v>
      </c>
      <c r="F27" s="11">
        <f t="shared" si="0"/>
        <v>0</v>
      </c>
      <c r="G27" s="10">
        <v>1110.28</v>
      </c>
      <c r="H27" s="10">
        <v>1110.28</v>
      </c>
      <c r="I27" s="8" t="s">
        <v>17</v>
      </c>
      <c r="J27" s="8" t="s">
        <v>17</v>
      </c>
      <c r="K27" s="8" t="s">
        <v>17</v>
      </c>
      <c r="L27" s="12" t="s">
        <v>17</v>
      </c>
      <c r="M27" s="8" t="s">
        <v>17</v>
      </c>
      <c r="N27" s="13">
        <f t="shared" si="1"/>
        <v>1110.28</v>
      </c>
    </row>
    <row r="28" s="1" customFormat="1" ht="28" customHeight="1" spans="1:14">
      <c r="A28" s="8">
        <v>26</v>
      </c>
      <c r="B28" s="9" t="s">
        <v>66</v>
      </c>
      <c r="C28" s="10" t="s">
        <v>67</v>
      </c>
      <c r="D28" s="10">
        <v>0</v>
      </c>
      <c r="E28" s="10">
        <v>4</v>
      </c>
      <c r="F28" s="11">
        <f t="shared" si="0"/>
        <v>0</v>
      </c>
      <c r="G28" s="10">
        <v>967.91</v>
      </c>
      <c r="H28" s="10">
        <v>967.91</v>
      </c>
      <c r="I28" s="8" t="s">
        <v>17</v>
      </c>
      <c r="J28" s="8" t="s">
        <v>17</v>
      </c>
      <c r="K28" s="8" t="s">
        <v>17</v>
      </c>
      <c r="L28" s="12" t="s">
        <v>17</v>
      </c>
      <c r="M28" s="8" t="s">
        <v>17</v>
      </c>
      <c r="N28" s="13">
        <f t="shared" si="1"/>
        <v>967.91</v>
      </c>
    </row>
    <row r="29" s="1" customFormat="1" ht="28" customHeight="1" spans="1:14">
      <c r="A29" s="8">
        <v>27</v>
      </c>
      <c r="B29" s="9" t="s">
        <v>68</v>
      </c>
      <c r="C29" s="10" t="s">
        <v>69</v>
      </c>
      <c r="D29" s="10">
        <v>0</v>
      </c>
      <c r="E29" s="10">
        <v>1</v>
      </c>
      <c r="F29" s="11">
        <f t="shared" si="0"/>
        <v>0</v>
      </c>
      <c r="G29" s="10">
        <v>148.8</v>
      </c>
      <c r="H29" s="10">
        <v>148.8</v>
      </c>
      <c r="I29" s="8" t="s">
        <v>17</v>
      </c>
      <c r="J29" s="8" t="s">
        <v>17</v>
      </c>
      <c r="K29" s="8" t="s">
        <v>17</v>
      </c>
      <c r="L29" s="12" t="s">
        <v>17</v>
      </c>
      <c r="M29" s="8" t="s">
        <v>17</v>
      </c>
      <c r="N29" s="13">
        <f t="shared" si="1"/>
        <v>148.8</v>
      </c>
    </row>
    <row r="30" s="1" customFormat="1" ht="28" customHeight="1" spans="1:14">
      <c r="A30" s="8">
        <v>28</v>
      </c>
      <c r="B30" s="9" t="s">
        <v>70</v>
      </c>
      <c r="C30" s="21" t="s">
        <v>71</v>
      </c>
      <c r="D30" s="10">
        <v>0</v>
      </c>
      <c r="E30" s="10">
        <v>11</v>
      </c>
      <c r="F30" s="11">
        <f t="shared" si="0"/>
        <v>0</v>
      </c>
      <c r="G30" s="10">
        <v>1309.44</v>
      </c>
      <c r="H30" s="10">
        <v>1309.44</v>
      </c>
      <c r="I30" s="8" t="s">
        <v>17</v>
      </c>
      <c r="J30" s="8" t="s">
        <v>17</v>
      </c>
      <c r="K30" s="8" t="s">
        <v>17</v>
      </c>
      <c r="L30" s="12" t="s">
        <v>17</v>
      </c>
      <c r="M30" s="8" t="s">
        <v>17</v>
      </c>
      <c r="N30" s="13">
        <f t="shared" si="1"/>
        <v>1309.44</v>
      </c>
    </row>
    <row r="31" s="1" customFormat="1" ht="28" customHeight="1" spans="1:14">
      <c r="A31" s="8">
        <v>29</v>
      </c>
      <c r="B31" s="9" t="s">
        <v>72</v>
      </c>
      <c r="C31" s="10" t="s">
        <v>73</v>
      </c>
      <c r="D31" s="10">
        <v>0</v>
      </c>
      <c r="E31" s="10">
        <v>1</v>
      </c>
      <c r="F31" s="11">
        <f t="shared" si="0"/>
        <v>0</v>
      </c>
      <c r="G31" s="10">
        <v>216.06</v>
      </c>
      <c r="H31" s="10">
        <v>216.06</v>
      </c>
      <c r="I31" s="8" t="s">
        <v>17</v>
      </c>
      <c r="J31" s="8" t="s">
        <v>17</v>
      </c>
      <c r="K31" s="8" t="s">
        <v>17</v>
      </c>
      <c r="L31" s="12" t="s">
        <v>17</v>
      </c>
      <c r="M31" s="8" t="s">
        <v>17</v>
      </c>
      <c r="N31" s="13">
        <f t="shared" si="1"/>
        <v>216.06</v>
      </c>
    </row>
    <row r="32" s="1" customFormat="1" ht="28" customHeight="1" spans="1:14">
      <c r="A32" s="8">
        <v>30</v>
      </c>
      <c r="B32" s="9" t="s">
        <v>74</v>
      </c>
      <c r="C32" s="10" t="s">
        <v>75</v>
      </c>
      <c r="D32" s="10">
        <v>0</v>
      </c>
      <c r="E32" s="10">
        <v>1</v>
      </c>
      <c r="F32" s="11">
        <f t="shared" si="0"/>
        <v>0</v>
      </c>
      <c r="G32" s="10">
        <v>148.8</v>
      </c>
      <c r="H32" s="10">
        <v>148.8</v>
      </c>
      <c r="I32" s="8" t="s">
        <v>17</v>
      </c>
      <c r="J32" s="8" t="s">
        <v>17</v>
      </c>
      <c r="K32" s="8" t="s">
        <v>17</v>
      </c>
      <c r="L32" s="12" t="s">
        <v>17</v>
      </c>
      <c r="M32" s="8" t="s">
        <v>17</v>
      </c>
      <c r="N32" s="13">
        <f t="shared" si="1"/>
        <v>148.8</v>
      </c>
    </row>
    <row r="33" s="1" customFormat="1" ht="28" customHeight="1" spans="1:14">
      <c r="A33" s="8">
        <v>31</v>
      </c>
      <c r="B33" s="9" t="s">
        <v>76</v>
      </c>
      <c r="C33" s="10" t="s">
        <v>77</v>
      </c>
      <c r="D33" s="10">
        <v>2</v>
      </c>
      <c r="E33" s="10">
        <v>10</v>
      </c>
      <c r="F33" s="11">
        <f t="shared" si="0"/>
        <v>0.2</v>
      </c>
      <c r="G33" s="10">
        <v>1173.66</v>
      </c>
      <c r="H33" s="10">
        <v>1173.66</v>
      </c>
      <c r="I33" s="8" t="s">
        <v>17</v>
      </c>
      <c r="J33" s="8" t="s">
        <v>17</v>
      </c>
      <c r="K33" s="8" t="s">
        <v>17</v>
      </c>
      <c r="L33" s="12" t="s">
        <v>17</v>
      </c>
      <c r="M33" s="8" t="s">
        <v>17</v>
      </c>
      <c r="N33" s="13">
        <f t="shared" si="1"/>
        <v>1173.66</v>
      </c>
    </row>
    <row r="34" s="1" customFormat="1" ht="28" customHeight="1" spans="1:14">
      <c r="A34" s="8">
        <v>32</v>
      </c>
      <c r="B34" s="9" t="s">
        <v>78</v>
      </c>
      <c r="C34" s="21" t="s">
        <v>79</v>
      </c>
      <c r="D34" s="10">
        <v>0</v>
      </c>
      <c r="E34" s="10">
        <v>6</v>
      </c>
      <c r="F34" s="11">
        <f t="shared" si="0"/>
        <v>0</v>
      </c>
      <c r="G34" s="10">
        <v>705.56</v>
      </c>
      <c r="H34" s="10">
        <v>705.56</v>
      </c>
      <c r="I34" s="8" t="s">
        <v>17</v>
      </c>
      <c r="J34" s="8" t="s">
        <v>17</v>
      </c>
      <c r="K34" s="8" t="s">
        <v>17</v>
      </c>
      <c r="L34" s="12" t="s">
        <v>17</v>
      </c>
      <c r="M34" s="8" t="s">
        <v>17</v>
      </c>
      <c r="N34" s="13">
        <f t="shared" si="1"/>
        <v>705.56</v>
      </c>
    </row>
    <row r="35" s="1" customFormat="1" ht="28" customHeight="1" spans="1:14">
      <c r="A35" s="8">
        <v>33</v>
      </c>
      <c r="B35" s="9" t="s">
        <v>80</v>
      </c>
      <c r="C35" s="21" t="s">
        <v>81</v>
      </c>
      <c r="D35" s="10">
        <v>0</v>
      </c>
      <c r="E35" s="10">
        <v>2</v>
      </c>
      <c r="F35" s="11">
        <f t="shared" si="0"/>
        <v>0</v>
      </c>
      <c r="G35" s="10">
        <v>410.68</v>
      </c>
      <c r="H35" s="10">
        <v>410.68</v>
      </c>
      <c r="I35" s="8" t="s">
        <v>17</v>
      </c>
      <c r="J35" s="8" t="s">
        <v>17</v>
      </c>
      <c r="K35" s="8" t="s">
        <v>17</v>
      </c>
      <c r="L35" s="12" t="s">
        <v>17</v>
      </c>
      <c r="M35" s="8" t="s">
        <v>17</v>
      </c>
      <c r="N35" s="13">
        <f t="shared" si="1"/>
        <v>410.68</v>
      </c>
    </row>
    <row r="36" s="1" customFormat="1" ht="28" customHeight="1" spans="1:14">
      <c r="A36" s="8">
        <v>34</v>
      </c>
      <c r="B36" s="9" t="s">
        <v>82</v>
      </c>
      <c r="C36" s="10" t="s">
        <v>83</v>
      </c>
      <c r="D36" s="10">
        <v>0</v>
      </c>
      <c r="E36" s="10">
        <v>1</v>
      </c>
      <c r="F36" s="11">
        <f t="shared" si="0"/>
        <v>0</v>
      </c>
      <c r="G36" s="10">
        <v>148.8</v>
      </c>
      <c r="H36" s="10">
        <v>148.8</v>
      </c>
      <c r="I36" s="8" t="s">
        <v>17</v>
      </c>
      <c r="J36" s="8" t="s">
        <v>17</v>
      </c>
      <c r="K36" s="8" t="s">
        <v>17</v>
      </c>
      <c r="L36" s="12" t="s">
        <v>17</v>
      </c>
      <c r="M36" s="8" t="s">
        <v>17</v>
      </c>
      <c r="N36" s="13">
        <f t="shared" si="1"/>
        <v>148.8</v>
      </c>
    </row>
    <row r="37" s="1" customFormat="1" ht="28" customHeight="1" spans="1:14">
      <c r="A37" s="8">
        <v>35</v>
      </c>
      <c r="B37" s="9" t="s">
        <v>84</v>
      </c>
      <c r="C37" s="10" t="s">
        <v>85</v>
      </c>
      <c r="D37" s="10">
        <v>0</v>
      </c>
      <c r="E37" s="10">
        <v>9</v>
      </c>
      <c r="F37" s="11">
        <f t="shared" si="0"/>
        <v>0</v>
      </c>
      <c r="G37" s="10">
        <v>1278.58</v>
      </c>
      <c r="H37" s="10">
        <v>1278.58</v>
      </c>
      <c r="I37" s="8" t="s">
        <v>17</v>
      </c>
      <c r="J37" s="8" t="s">
        <v>17</v>
      </c>
      <c r="K37" s="8" t="s">
        <v>17</v>
      </c>
      <c r="L37" s="12" t="s">
        <v>17</v>
      </c>
      <c r="M37" s="8" t="s">
        <v>17</v>
      </c>
      <c r="N37" s="13">
        <f t="shared" si="1"/>
        <v>1278.58</v>
      </c>
    </row>
    <row r="38" s="1" customFormat="1" ht="28" customHeight="1" spans="1:14">
      <c r="A38" s="8">
        <v>36</v>
      </c>
      <c r="B38" s="9" t="s">
        <v>86</v>
      </c>
      <c r="C38" s="10" t="s">
        <v>87</v>
      </c>
      <c r="D38" s="10">
        <v>0</v>
      </c>
      <c r="E38" s="10">
        <v>2</v>
      </c>
      <c r="F38" s="11">
        <f t="shared" si="0"/>
        <v>0</v>
      </c>
      <c r="G38" s="10">
        <v>238.08</v>
      </c>
      <c r="H38" s="10">
        <v>238.08</v>
      </c>
      <c r="I38" s="8" t="s">
        <v>17</v>
      </c>
      <c r="J38" s="8" t="s">
        <v>17</v>
      </c>
      <c r="K38" s="8" t="s">
        <v>17</v>
      </c>
      <c r="L38" s="12" t="s">
        <v>17</v>
      </c>
      <c r="M38" s="8" t="s">
        <v>17</v>
      </c>
      <c r="N38" s="13">
        <f t="shared" si="1"/>
        <v>238.08</v>
      </c>
    </row>
    <row r="39" s="1" customFormat="1" ht="28" customHeight="1" spans="1:14">
      <c r="A39" s="8">
        <v>37</v>
      </c>
      <c r="B39" s="9" t="s">
        <v>88</v>
      </c>
      <c r="C39" s="10" t="s">
        <v>89</v>
      </c>
      <c r="D39" s="10">
        <v>0</v>
      </c>
      <c r="E39" s="10">
        <v>1</v>
      </c>
      <c r="F39" s="11">
        <f t="shared" si="0"/>
        <v>0</v>
      </c>
      <c r="G39" s="10">
        <v>119.04</v>
      </c>
      <c r="H39" s="10">
        <v>119.04</v>
      </c>
      <c r="I39" s="8" t="s">
        <v>17</v>
      </c>
      <c r="J39" s="8" t="s">
        <v>17</v>
      </c>
      <c r="K39" s="8" t="s">
        <v>17</v>
      </c>
      <c r="L39" s="12" t="s">
        <v>17</v>
      </c>
      <c r="M39" s="8" t="s">
        <v>17</v>
      </c>
      <c r="N39" s="13">
        <f t="shared" si="1"/>
        <v>119.04</v>
      </c>
    </row>
    <row r="40" s="1" customFormat="1" ht="28" customHeight="1" spans="1:14">
      <c r="A40" s="8">
        <v>38</v>
      </c>
      <c r="B40" s="9" t="s">
        <v>90</v>
      </c>
      <c r="C40" s="10" t="s">
        <v>91</v>
      </c>
      <c r="D40" s="10">
        <v>0</v>
      </c>
      <c r="E40" s="10">
        <v>1</v>
      </c>
      <c r="F40" s="11">
        <f t="shared" si="0"/>
        <v>0</v>
      </c>
      <c r="G40" s="10">
        <v>119.04</v>
      </c>
      <c r="H40" s="10">
        <v>119.04</v>
      </c>
      <c r="I40" s="8" t="s">
        <v>17</v>
      </c>
      <c r="J40" s="8" t="s">
        <v>17</v>
      </c>
      <c r="K40" s="8" t="s">
        <v>17</v>
      </c>
      <c r="L40" s="12" t="s">
        <v>17</v>
      </c>
      <c r="M40" s="8" t="s">
        <v>17</v>
      </c>
      <c r="N40" s="13">
        <f t="shared" si="1"/>
        <v>119.04</v>
      </c>
    </row>
    <row r="41" s="1" customFormat="1" ht="28" customHeight="1" spans="1:14">
      <c r="A41" s="8">
        <v>39</v>
      </c>
      <c r="B41" s="9" t="s">
        <v>92</v>
      </c>
      <c r="C41" s="21" t="s">
        <v>93</v>
      </c>
      <c r="D41" s="10">
        <v>0</v>
      </c>
      <c r="E41" s="10">
        <v>1</v>
      </c>
      <c r="F41" s="11">
        <f t="shared" si="0"/>
        <v>0</v>
      </c>
      <c r="G41" s="10">
        <v>119.04</v>
      </c>
      <c r="H41" s="10">
        <v>119.04</v>
      </c>
      <c r="I41" s="8" t="s">
        <v>17</v>
      </c>
      <c r="J41" s="8" t="s">
        <v>17</v>
      </c>
      <c r="K41" s="8" t="s">
        <v>17</v>
      </c>
      <c r="L41" s="12" t="s">
        <v>17</v>
      </c>
      <c r="M41" s="8" t="s">
        <v>17</v>
      </c>
      <c r="N41" s="13">
        <f t="shared" si="1"/>
        <v>119.04</v>
      </c>
    </row>
    <row r="42" s="1" customFormat="1" ht="28" customHeight="1" spans="1:14">
      <c r="A42" s="8">
        <v>40</v>
      </c>
      <c r="B42" s="9" t="s">
        <v>94</v>
      </c>
      <c r="C42" s="10" t="s">
        <v>95</v>
      </c>
      <c r="D42" s="10">
        <v>0</v>
      </c>
      <c r="E42" s="10">
        <v>1</v>
      </c>
      <c r="F42" s="11">
        <f t="shared" si="0"/>
        <v>0</v>
      </c>
      <c r="G42" s="10">
        <v>232.02</v>
      </c>
      <c r="H42" s="10">
        <v>232.02</v>
      </c>
      <c r="I42" s="8" t="s">
        <v>17</v>
      </c>
      <c r="J42" s="8" t="s">
        <v>17</v>
      </c>
      <c r="K42" s="8" t="s">
        <v>17</v>
      </c>
      <c r="L42" s="12" t="s">
        <v>17</v>
      </c>
      <c r="M42" s="8" t="s">
        <v>17</v>
      </c>
      <c r="N42" s="13">
        <f t="shared" si="1"/>
        <v>232.02</v>
      </c>
    </row>
    <row r="43" s="1" customFormat="1" ht="28" customHeight="1" spans="1:14">
      <c r="A43" s="8">
        <v>41</v>
      </c>
      <c r="B43" s="9" t="s">
        <v>96</v>
      </c>
      <c r="C43" s="10" t="s">
        <v>97</v>
      </c>
      <c r="D43" s="10">
        <v>0</v>
      </c>
      <c r="E43" s="10">
        <v>4</v>
      </c>
      <c r="F43" s="11">
        <f t="shared" si="0"/>
        <v>0</v>
      </c>
      <c r="G43" s="10">
        <v>759.5</v>
      </c>
      <c r="H43" s="10">
        <v>759.5</v>
      </c>
      <c r="I43" s="8" t="s">
        <v>17</v>
      </c>
      <c r="J43" s="8" t="s">
        <v>17</v>
      </c>
      <c r="K43" s="8" t="s">
        <v>17</v>
      </c>
      <c r="L43" s="12" t="s">
        <v>17</v>
      </c>
      <c r="M43" s="8" t="s">
        <v>17</v>
      </c>
      <c r="N43" s="13">
        <f t="shared" si="1"/>
        <v>759.5</v>
      </c>
    </row>
    <row r="44" s="1" customFormat="1" ht="28" customHeight="1" spans="1:14">
      <c r="A44" s="8">
        <v>42</v>
      </c>
      <c r="B44" s="9" t="s">
        <v>98</v>
      </c>
      <c r="C44" s="10" t="s">
        <v>99</v>
      </c>
      <c r="D44" s="10">
        <v>0</v>
      </c>
      <c r="E44" s="10">
        <v>1</v>
      </c>
      <c r="F44" s="11">
        <f t="shared" si="0"/>
        <v>0</v>
      </c>
      <c r="G44" s="10">
        <v>119.04</v>
      </c>
      <c r="H44" s="10">
        <v>119.04</v>
      </c>
      <c r="I44" s="8" t="s">
        <v>17</v>
      </c>
      <c r="J44" s="8" t="s">
        <v>17</v>
      </c>
      <c r="K44" s="8" t="s">
        <v>17</v>
      </c>
      <c r="L44" s="12" t="s">
        <v>17</v>
      </c>
      <c r="M44" s="8" t="s">
        <v>17</v>
      </c>
      <c r="N44" s="13">
        <f t="shared" si="1"/>
        <v>119.04</v>
      </c>
    </row>
    <row r="45" s="1" customFormat="1" ht="28" customHeight="1" spans="1:14">
      <c r="A45" s="8">
        <v>43</v>
      </c>
      <c r="B45" s="9" t="s">
        <v>100</v>
      </c>
      <c r="C45" s="21" t="s">
        <v>101</v>
      </c>
      <c r="D45" s="10">
        <v>0</v>
      </c>
      <c r="E45" s="10">
        <v>1</v>
      </c>
      <c r="F45" s="11">
        <f t="shared" si="0"/>
        <v>0</v>
      </c>
      <c r="G45" s="10">
        <v>148.8</v>
      </c>
      <c r="H45" s="10">
        <v>148.8</v>
      </c>
      <c r="I45" s="8" t="s">
        <v>17</v>
      </c>
      <c r="J45" s="8" t="s">
        <v>17</v>
      </c>
      <c r="K45" s="8" t="s">
        <v>17</v>
      </c>
      <c r="L45" s="12" t="s">
        <v>17</v>
      </c>
      <c r="M45" s="8" t="s">
        <v>17</v>
      </c>
      <c r="N45" s="13">
        <f t="shared" si="1"/>
        <v>148.8</v>
      </c>
    </row>
    <row r="46" s="1" customFormat="1" ht="28" customHeight="1" spans="1:14">
      <c r="A46" s="8">
        <v>44</v>
      </c>
      <c r="B46" s="9" t="s">
        <v>102</v>
      </c>
      <c r="C46" s="21" t="s">
        <v>103</v>
      </c>
      <c r="D46" s="10">
        <v>0</v>
      </c>
      <c r="E46" s="10">
        <v>3</v>
      </c>
      <c r="F46" s="11">
        <f t="shared" si="0"/>
        <v>0</v>
      </c>
      <c r="G46" s="10">
        <v>382.44</v>
      </c>
      <c r="H46" s="10">
        <v>382.44</v>
      </c>
      <c r="I46" s="8" t="s">
        <v>17</v>
      </c>
      <c r="J46" s="8" t="s">
        <v>17</v>
      </c>
      <c r="K46" s="8" t="s">
        <v>17</v>
      </c>
      <c r="L46" s="12" t="s">
        <v>17</v>
      </c>
      <c r="M46" s="8" t="s">
        <v>17</v>
      </c>
      <c r="N46" s="13">
        <f t="shared" si="1"/>
        <v>382.44</v>
      </c>
    </row>
    <row r="47" s="1" customFormat="1" ht="28" customHeight="1" spans="1:14">
      <c r="A47" s="8">
        <v>45</v>
      </c>
      <c r="B47" s="9" t="s">
        <v>104</v>
      </c>
      <c r="C47" s="10" t="s">
        <v>105</v>
      </c>
      <c r="D47" s="10">
        <v>0</v>
      </c>
      <c r="E47" s="10">
        <v>4</v>
      </c>
      <c r="F47" s="11">
        <f t="shared" si="0"/>
        <v>0</v>
      </c>
      <c r="G47" s="10">
        <v>506.92</v>
      </c>
      <c r="H47" s="10">
        <v>506.92</v>
      </c>
      <c r="I47" s="8" t="s">
        <v>17</v>
      </c>
      <c r="J47" s="8" t="s">
        <v>17</v>
      </c>
      <c r="K47" s="8" t="s">
        <v>17</v>
      </c>
      <c r="L47" s="12" t="s">
        <v>17</v>
      </c>
      <c r="M47" s="8" t="s">
        <v>17</v>
      </c>
      <c r="N47" s="13">
        <f t="shared" si="1"/>
        <v>506.92</v>
      </c>
    </row>
    <row r="48" s="1" customFormat="1" ht="28" customHeight="1" spans="1:14">
      <c r="A48" s="8">
        <v>46</v>
      </c>
      <c r="B48" s="9" t="s">
        <v>106</v>
      </c>
      <c r="C48" s="10" t="s">
        <v>107</v>
      </c>
      <c r="D48" s="10">
        <v>0</v>
      </c>
      <c r="E48" s="10">
        <v>1</v>
      </c>
      <c r="F48" s="11">
        <f t="shared" si="0"/>
        <v>0</v>
      </c>
      <c r="G48" s="10">
        <v>186</v>
      </c>
      <c r="H48" s="10">
        <v>186</v>
      </c>
      <c r="I48" s="8" t="s">
        <v>17</v>
      </c>
      <c r="J48" s="8" t="s">
        <v>17</v>
      </c>
      <c r="K48" s="8" t="s">
        <v>17</v>
      </c>
      <c r="L48" s="12" t="s">
        <v>17</v>
      </c>
      <c r="M48" s="8" t="s">
        <v>17</v>
      </c>
      <c r="N48" s="13">
        <f t="shared" si="1"/>
        <v>186</v>
      </c>
    </row>
    <row r="49" s="1" customFormat="1" ht="28" customHeight="1" spans="1:14">
      <c r="A49" s="8">
        <v>47</v>
      </c>
      <c r="B49" s="9" t="s">
        <v>108</v>
      </c>
      <c r="C49" s="10" t="s">
        <v>109</v>
      </c>
      <c r="D49" s="10">
        <v>0</v>
      </c>
      <c r="E49" s="10">
        <v>1</v>
      </c>
      <c r="F49" s="11">
        <f t="shared" si="0"/>
        <v>0</v>
      </c>
      <c r="G49" s="10">
        <v>297.6</v>
      </c>
      <c r="H49" s="10">
        <v>297.6</v>
      </c>
      <c r="I49" s="8" t="s">
        <v>17</v>
      </c>
      <c r="J49" s="8" t="s">
        <v>17</v>
      </c>
      <c r="K49" s="8" t="s">
        <v>17</v>
      </c>
      <c r="L49" s="12" t="s">
        <v>17</v>
      </c>
      <c r="M49" s="8" t="s">
        <v>17</v>
      </c>
      <c r="N49" s="13">
        <f t="shared" si="1"/>
        <v>297.6</v>
      </c>
    </row>
    <row r="50" s="1" customFormat="1" ht="28" customHeight="1" spans="1:14">
      <c r="A50" s="8">
        <v>48</v>
      </c>
      <c r="B50" s="9" t="s">
        <v>110</v>
      </c>
      <c r="C50" s="10" t="s">
        <v>111</v>
      </c>
      <c r="D50" s="10">
        <v>0</v>
      </c>
      <c r="E50" s="10">
        <v>1</v>
      </c>
      <c r="F50" s="11">
        <f t="shared" si="0"/>
        <v>0</v>
      </c>
      <c r="G50" s="10">
        <v>278.97</v>
      </c>
      <c r="H50" s="10">
        <v>278.97</v>
      </c>
      <c r="I50" s="8" t="s">
        <v>17</v>
      </c>
      <c r="J50" s="8" t="s">
        <v>17</v>
      </c>
      <c r="K50" s="8" t="s">
        <v>17</v>
      </c>
      <c r="L50" s="12" t="s">
        <v>17</v>
      </c>
      <c r="M50" s="8" t="s">
        <v>17</v>
      </c>
      <c r="N50" s="13">
        <f t="shared" si="1"/>
        <v>278.97</v>
      </c>
    </row>
    <row r="51" s="1" customFormat="1" ht="28" customHeight="1" spans="1:14">
      <c r="A51" s="8">
        <v>49</v>
      </c>
      <c r="B51" s="9" t="s">
        <v>112</v>
      </c>
      <c r="C51" s="10" t="s">
        <v>113</v>
      </c>
      <c r="D51" s="10">
        <v>0</v>
      </c>
      <c r="E51" s="10">
        <v>1</v>
      </c>
      <c r="F51" s="11">
        <f t="shared" si="0"/>
        <v>0</v>
      </c>
      <c r="G51" s="10">
        <v>238.08</v>
      </c>
      <c r="H51" s="10">
        <v>238.08</v>
      </c>
      <c r="I51" s="8" t="s">
        <v>17</v>
      </c>
      <c r="J51" s="8" t="s">
        <v>17</v>
      </c>
      <c r="K51" s="8" t="s">
        <v>17</v>
      </c>
      <c r="L51" s="12" t="s">
        <v>17</v>
      </c>
      <c r="M51" s="8" t="s">
        <v>17</v>
      </c>
      <c r="N51" s="13">
        <f t="shared" si="1"/>
        <v>238.08</v>
      </c>
    </row>
    <row r="52" s="1" customFormat="1" ht="28" customHeight="1" spans="1:14">
      <c r="A52" s="8">
        <v>50</v>
      </c>
      <c r="B52" s="9" t="s">
        <v>114</v>
      </c>
      <c r="C52" s="10" t="s">
        <v>115</v>
      </c>
      <c r="D52" s="10">
        <v>0</v>
      </c>
      <c r="E52" s="10">
        <v>1</v>
      </c>
      <c r="F52" s="11">
        <f t="shared" si="0"/>
        <v>0</v>
      </c>
      <c r="G52" s="10">
        <v>297.6</v>
      </c>
      <c r="H52" s="10">
        <v>297.6</v>
      </c>
      <c r="I52" s="8" t="s">
        <v>17</v>
      </c>
      <c r="J52" s="8" t="s">
        <v>17</v>
      </c>
      <c r="K52" s="8" t="s">
        <v>17</v>
      </c>
      <c r="L52" s="12" t="s">
        <v>17</v>
      </c>
      <c r="M52" s="8" t="s">
        <v>17</v>
      </c>
      <c r="N52" s="13">
        <f t="shared" si="1"/>
        <v>297.6</v>
      </c>
    </row>
    <row r="53" s="1" customFormat="1" ht="28" customHeight="1" spans="1:14">
      <c r="A53" s="8">
        <v>51</v>
      </c>
      <c r="B53" s="9" t="s">
        <v>116</v>
      </c>
      <c r="C53" s="21" t="s">
        <v>117</v>
      </c>
      <c r="D53" s="10">
        <v>0</v>
      </c>
      <c r="E53" s="10">
        <v>1</v>
      </c>
      <c r="F53" s="11">
        <f t="shared" si="0"/>
        <v>0</v>
      </c>
      <c r="G53" s="10">
        <v>317.73</v>
      </c>
      <c r="H53" s="10">
        <v>317.73</v>
      </c>
      <c r="I53" s="8" t="s">
        <v>17</v>
      </c>
      <c r="J53" s="8" t="s">
        <v>17</v>
      </c>
      <c r="K53" s="8" t="s">
        <v>17</v>
      </c>
      <c r="L53" s="12" t="s">
        <v>17</v>
      </c>
      <c r="M53" s="8" t="s">
        <v>17</v>
      </c>
      <c r="N53" s="13">
        <f t="shared" si="1"/>
        <v>317.73</v>
      </c>
    </row>
    <row r="54" s="1" customFormat="1" ht="28" customHeight="1" spans="1:14">
      <c r="A54" s="8">
        <v>52</v>
      </c>
      <c r="B54" s="9" t="s">
        <v>118</v>
      </c>
      <c r="C54" s="21" t="s">
        <v>119</v>
      </c>
      <c r="D54" s="10">
        <v>0</v>
      </c>
      <c r="E54" s="10">
        <v>1</v>
      </c>
      <c r="F54" s="11">
        <f t="shared" si="0"/>
        <v>0</v>
      </c>
      <c r="G54" s="10">
        <v>297.6</v>
      </c>
      <c r="H54" s="10">
        <v>297.6</v>
      </c>
      <c r="I54" s="8" t="s">
        <v>17</v>
      </c>
      <c r="J54" s="8" t="s">
        <v>17</v>
      </c>
      <c r="K54" s="8" t="s">
        <v>17</v>
      </c>
      <c r="L54" s="12" t="s">
        <v>17</v>
      </c>
      <c r="M54" s="8" t="s">
        <v>17</v>
      </c>
      <c r="N54" s="13">
        <f t="shared" si="1"/>
        <v>297.6</v>
      </c>
    </row>
    <row r="55" s="1" customFormat="1" ht="28" customHeight="1" spans="1:14">
      <c r="A55" s="8">
        <v>53</v>
      </c>
      <c r="B55" s="9" t="s">
        <v>120</v>
      </c>
      <c r="C55" s="21" t="s">
        <v>121</v>
      </c>
      <c r="D55" s="10">
        <v>0</v>
      </c>
      <c r="E55" s="10">
        <v>4</v>
      </c>
      <c r="F55" s="11">
        <f t="shared" si="0"/>
        <v>0</v>
      </c>
      <c r="G55" s="10">
        <v>1047.65</v>
      </c>
      <c r="H55" s="10">
        <v>1047.65</v>
      </c>
      <c r="I55" s="8" t="s">
        <v>17</v>
      </c>
      <c r="J55" s="8" t="s">
        <v>17</v>
      </c>
      <c r="K55" s="8" t="s">
        <v>17</v>
      </c>
      <c r="L55" s="12" t="s">
        <v>17</v>
      </c>
      <c r="M55" s="8" t="s">
        <v>17</v>
      </c>
      <c r="N55" s="13">
        <f t="shared" si="1"/>
        <v>1047.65</v>
      </c>
    </row>
    <row r="56" s="1" customFormat="1" ht="28" customHeight="1" spans="1:14">
      <c r="A56" s="8">
        <v>54</v>
      </c>
      <c r="B56" s="9" t="s">
        <v>122</v>
      </c>
      <c r="C56" s="10" t="s">
        <v>123</v>
      </c>
      <c r="D56" s="10">
        <v>0</v>
      </c>
      <c r="E56" s="10">
        <v>3</v>
      </c>
      <c r="F56" s="11">
        <f t="shared" si="0"/>
        <v>0</v>
      </c>
      <c r="G56" s="10">
        <v>566.4</v>
      </c>
      <c r="H56" s="10">
        <v>566.4</v>
      </c>
      <c r="I56" s="8" t="s">
        <v>17</v>
      </c>
      <c r="J56" s="8" t="s">
        <v>17</v>
      </c>
      <c r="K56" s="8" t="s">
        <v>17</v>
      </c>
      <c r="L56" s="12" t="s">
        <v>17</v>
      </c>
      <c r="M56" s="8" t="s">
        <v>17</v>
      </c>
      <c r="N56" s="13">
        <f t="shared" si="1"/>
        <v>566.4</v>
      </c>
    </row>
    <row r="57" s="1" customFormat="1" ht="28" customHeight="1" spans="1:14">
      <c r="A57" s="8">
        <v>55</v>
      </c>
      <c r="B57" s="9" t="s">
        <v>124</v>
      </c>
      <c r="C57" s="10" t="s">
        <v>125</v>
      </c>
      <c r="D57" s="10">
        <v>0</v>
      </c>
      <c r="E57" s="10">
        <v>5</v>
      </c>
      <c r="F57" s="11">
        <f t="shared" si="0"/>
        <v>0</v>
      </c>
      <c r="G57" s="10">
        <v>752.8</v>
      </c>
      <c r="H57" s="10">
        <v>752.8</v>
      </c>
      <c r="I57" s="8" t="s">
        <v>17</v>
      </c>
      <c r="J57" s="8" t="s">
        <v>17</v>
      </c>
      <c r="K57" s="8" t="s">
        <v>17</v>
      </c>
      <c r="L57" s="12" t="s">
        <v>17</v>
      </c>
      <c r="M57" s="8" t="s">
        <v>17</v>
      </c>
      <c r="N57" s="13">
        <f t="shared" si="1"/>
        <v>752.8</v>
      </c>
    </row>
    <row r="58" s="1" customFormat="1" ht="28" customHeight="1" spans="1:14">
      <c r="A58" s="8">
        <v>56</v>
      </c>
      <c r="B58" s="9" t="s">
        <v>126</v>
      </c>
      <c r="C58" s="21" t="s">
        <v>127</v>
      </c>
      <c r="D58" s="10">
        <v>0</v>
      </c>
      <c r="E58" s="10">
        <v>1</v>
      </c>
      <c r="F58" s="11">
        <f t="shared" si="0"/>
        <v>0</v>
      </c>
      <c r="G58" s="10">
        <v>119.04</v>
      </c>
      <c r="H58" s="10">
        <v>119.04</v>
      </c>
      <c r="I58" s="8" t="s">
        <v>17</v>
      </c>
      <c r="J58" s="8" t="s">
        <v>17</v>
      </c>
      <c r="K58" s="8" t="s">
        <v>17</v>
      </c>
      <c r="L58" s="12" t="s">
        <v>17</v>
      </c>
      <c r="M58" s="8" t="s">
        <v>17</v>
      </c>
      <c r="N58" s="13">
        <f t="shared" si="1"/>
        <v>119.04</v>
      </c>
    </row>
    <row r="59" s="1" customFormat="1" ht="28" customHeight="1" spans="1:14">
      <c r="A59" s="8">
        <v>57</v>
      </c>
      <c r="B59" s="9" t="s">
        <v>128</v>
      </c>
      <c r="C59" s="10" t="s">
        <v>129</v>
      </c>
      <c r="D59" s="10">
        <v>0</v>
      </c>
      <c r="E59" s="10">
        <v>1</v>
      </c>
      <c r="F59" s="11">
        <f t="shared" si="0"/>
        <v>0</v>
      </c>
      <c r="G59" s="10">
        <v>148.8</v>
      </c>
      <c r="H59" s="10">
        <v>148.8</v>
      </c>
      <c r="I59" s="8" t="s">
        <v>17</v>
      </c>
      <c r="J59" s="8" t="s">
        <v>17</v>
      </c>
      <c r="K59" s="8" t="s">
        <v>17</v>
      </c>
      <c r="L59" s="12" t="s">
        <v>17</v>
      </c>
      <c r="M59" s="8" t="s">
        <v>17</v>
      </c>
      <c r="N59" s="13">
        <f t="shared" si="1"/>
        <v>148.8</v>
      </c>
    </row>
    <row r="60" s="1" customFormat="1" ht="28" customHeight="1" spans="1:14">
      <c r="A60" s="8">
        <v>58</v>
      </c>
      <c r="B60" s="9" t="s">
        <v>130</v>
      </c>
      <c r="C60" s="10" t="s">
        <v>131</v>
      </c>
      <c r="D60" s="10">
        <v>0</v>
      </c>
      <c r="E60" s="10">
        <v>3</v>
      </c>
      <c r="F60" s="11">
        <f t="shared" si="0"/>
        <v>0</v>
      </c>
      <c r="G60" s="10">
        <v>357.12</v>
      </c>
      <c r="H60" s="10">
        <v>357.12</v>
      </c>
      <c r="I60" s="8" t="s">
        <v>17</v>
      </c>
      <c r="J60" s="8" t="s">
        <v>17</v>
      </c>
      <c r="K60" s="8" t="s">
        <v>17</v>
      </c>
      <c r="L60" s="12" t="s">
        <v>17</v>
      </c>
      <c r="M60" s="8" t="s">
        <v>17</v>
      </c>
      <c r="N60" s="13">
        <f t="shared" si="1"/>
        <v>357.12</v>
      </c>
    </row>
    <row r="61" s="1" customFormat="1" ht="28" customHeight="1" spans="1:14">
      <c r="A61" s="8">
        <v>59</v>
      </c>
      <c r="B61" s="9" t="s">
        <v>132</v>
      </c>
      <c r="C61" s="10" t="s">
        <v>133</v>
      </c>
      <c r="D61" s="10">
        <v>0</v>
      </c>
      <c r="E61" s="10">
        <v>5</v>
      </c>
      <c r="F61" s="11">
        <f t="shared" si="0"/>
        <v>0</v>
      </c>
      <c r="G61" s="10">
        <v>853.74</v>
      </c>
      <c r="H61" s="10">
        <v>853.74</v>
      </c>
      <c r="I61" s="8" t="s">
        <v>17</v>
      </c>
      <c r="J61" s="8" t="s">
        <v>17</v>
      </c>
      <c r="K61" s="8" t="s">
        <v>17</v>
      </c>
      <c r="L61" s="12" t="s">
        <v>17</v>
      </c>
      <c r="M61" s="8" t="s">
        <v>17</v>
      </c>
      <c r="N61" s="13">
        <f t="shared" si="1"/>
        <v>853.74</v>
      </c>
    </row>
    <row r="62" s="1" customFormat="1" ht="28" customHeight="1" spans="1:14">
      <c r="A62" s="8">
        <v>60</v>
      </c>
      <c r="B62" s="9" t="s">
        <v>134</v>
      </c>
      <c r="C62" s="10" t="s">
        <v>135</v>
      </c>
      <c r="D62" s="10">
        <v>0</v>
      </c>
      <c r="E62" s="10">
        <v>2</v>
      </c>
      <c r="F62" s="11">
        <f t="shared" si="0"/>
        <v>0</v>
      </c>
      <c r="G62" s="10">
        <v>297.6</v>
      </c>
      <c r="H62" s="10">
        <v>297.6</v>
      </c>
      <c r="I62" s="8" t="s">
        <v>17</v>
      </c>
      <c r="J62" s="8" t="s">
        <v>17</v>
      </c>
      <c r="K62" s="8" t="s">
        <v>17</v>
      </c>
      <c r="L62" s="12" t="s">
        <v>17</v>
      </c>
      <c r="M62" s="8" t="s">
        <v>17</v>
      </c>
      <c r="N62" s="13">
        <f t="shared" si="1"/>
        <v>297.6</v>
      </c>
    </row>
    <row r="63" s="1" customFormat="1" ht="28" customHeight="1" spans="1:14">
      <c r="A63" s="8">
        <v>61</v>
      </c>
      <c r="B63" s="9" t="s">
        <v>136</v>
      </c>
      <c r="C63" s="10" t="s">
        <v>137</v>
      </c>
      <c r="D63" s="10">
        <v>1</v>
      </c>
      <c r="E63" s="10">
        <v>8</v>
      </c>
      <c r="F63" s="11">
        <f t="shared" si="0"/>
        <v>0.125</v>
      </c>
      <c r="G63" s="10">
        <v>1488</v>
      </c>
      <c r="H63" s="10">
        <v>1488</v>
      </c>
      <c r="I63" s="8" t="s">
        <v>17</v>
      </c>
      <c r="J63" s="8" t="s">
        <v>17</v>
      </c>
      <c r="K63" s="8" t="s">
        <v>17</v>
      </c>
      <c r="L63" s="12" t="s">
        <v>17</v>
      </c>
      <c r="M63" s="8" t="s">
        <v>17</v>
      </c>
      <c r="N63" s="13">
        <f t="shared" si="1"/>
        <v>1488</v>
      </c>
    </row>
    <row r="64" s="1" customFormat="1" ht="28" customHeight="1" spans="1:14">
      <c r="A64" s="8">
        <v>62</v>
      </c>
      <c r="B64" s="9" t="s">
        <v>138</v>
      </c>
      <c r="C64" s="10" t="s">
        <v>139</v>
      </c>
      <c r="D64" s="10">
        <v>0</v>
      </c>
      <c r="E64" s="10">
        <v>2</v>
      </c>
      <c r="F64" s="11">
        <f t="shared" si="0"/>
        <v>0</v>
      </c>
      <c r="G64" s="10">
        <v>378.82</v>
      </c>
      <c r="H64" s="10">
        <v>378.82</v>
      </c>
      <c r="I64" s="8" t="s">
        <v>17</v>
      </c>
      <c r="J64" s="8" t="s">
        <v>17</v>
      </c>
      <c r="K64" s="8" t="s">
        <v>17</v>
      </c>
      <c r="L64" s="12" t="s">
        <v>17</v>
      </c>
      <c r="M64" s="8" t="s">
        <v>17</v>
      </c>
      <c r="N64" s="13">
        <f t="shared" si="1"/>
        <v>378.82</v>
      </c>
    </row>
    <row r="65" s="1" customFormat="1" ht="28" customHeight="1" spans="1:14">
      <c r="A65" s="8">
        <v>63</v>
      </c>
      <c r="B65" s="9" t="s">
        <v>140</v>
      </c>
      <c r="C65" s="10" t="s">
        <v>141</v>
      </c>
      <c r="D65" s="10">
        <v>0</v>
      </c>
      <c r="E65" s="10">
        <v>6</v>
      </c>
      <c r="F65" s="11">
        <f t="shared" si="0"/>
        <v>0</v>
      </c>
      <c r="G65" s="10">
        <v>1464.64</v>
      </c>
      <c r="H65" s="10">
        <v>1464.64</v>
      </c>
      <c r="I65" s="8" t="s">
        <v>17</v>
      </c>
      <c r="J65" s="8" t="s">
        <v>17</v>
      </c>
      <c r="K65" s="8" t="s">
        <v>17</v>
      </c>
      <c r="L65" s="12" t="s">
        <v>17</v>
      </c>
      <c r="M65" s="8" t="s">
        <v>17</v>
      </c>
      <c r="N65" s="13">
        <f t="shared" si="1"/>
        <v>1464.64</v>
      </c>
    </row>
    <row r="66" s="1" customFormat="1" ht="28" customHeight="1" spans="1:14">
      <c r="A66" s="8">
        <v>64</v>
      </c>
      <c r="B66" s="9" t="s">
        <v>142</v>
      </c>
      <c r="C66" s="10" t="s">
        <v>143</v>
      </c>
      <c r="D66" s="10">
        <v>0</v>
      </c>
      <c r="E66" s="10">
        <v>2</v>
      </c>
      <c r="F66" s="11">
        <f t="shared" si="0"/>
        <v>0</v>
      </c>
      <c r="G66" s="10">
        <v>238.08</v>
      </c>
      <c r="H66" s="10">
        <v>238.08</v>
      </c>
      <c r="I66" s="8" t="s">
        <v>17</v>
      </c>
      <c r="J66" s="8" t="s">
        <v>17</v>
      </c>
      <c r="K66" s="8" t="s">
        <v>17</v>
      </c>
      <c r="L66" s="12" t="s">
        <v>17</v>
      </c>
      <c r="M66" s="8" t="s">
        <v>17</v>
      </c>
      <c r="N66" s="13">
        <f t="shared" si="1"/>
        <v>238.08</v>
      </c>
    </row>
    <row r="67" s="1" customFormat="1" ht="28" customHeight="1" spans="1:14">
      <c r="A67" s="8">
        <v>65</v>
      </c>
      <c r="B67" s="9" t="s">
        <v>144</v>
      </c>
      <c r="C67" s="21" t="s">
        <v>145</v>
      </c>
      <c r="D67" s="10">
        <v>0</v>
      </c>
      <c r="E67" s="10">
        <v>8</v>
      </c>
      <c r="F67" s="11">
        <f t="shared" ref="F67:F71" si="2">IF(AND(D67&lt;&gt;"",E67&lt;&gt;""),D67/E67,"")</f>
        <v>0</v>
      </c>
      <c r="G67" s="10">
        <v>1126.02</v>
      </c>
      <c r="H67" s="10">
        <v>1126.02</v>
      </c>
      <c r="I67" s="8" t="s">
        <v>17</v>
      </c>
      <c r="J67" s="8" t="s">
        <v>17</v>
      </c>
      <c r="K67" s="8" t="s">
        <v>17</v>
      </c>
      <c r="L67" s="12" t="s">
        <v>17</v>
      </c>
      <c r="M67" s="8" t="s">
        <v>17</v>
      </c>
      <c r="N67" s="13">
        <f t="shared" ref="N67:N71" si="3">H67</f>
        <v>1126.02</v>
      </c>
    </row>
    <row r="68" s="1" customFormat="1" ht="28" customHeight="1" spans="1:14">
      <c r="A68" s="8">
        <v>66</v>
      </c>
      <c r="B68" s="9" t="s">
        <v>146</v>
      </c>
      <c r="C68" s="10" t="s">
        <v>147</v>
      </c>
      <c r="D68" s="10">
        <v>0</v>
      </c>
      <c r="E68" s="10">
        <v>1</v>
      </c>
      <c r="F68" s="11">
        <f t="shared" si="2"/>
        <v>0</v>
      </c>
      <c r="G68" s="10">
        <v>159.34</v>
      </c>
      <c r="H68" s="10">
        <v>159.34</v>
      </c>
      <c r="I68" s="8" t="s">
        <v>17</v>
      </c>
      <c r="J68" s="8" t="s">
        <v>17</v>
      </c>
      <c r="K68" s="8" t="s">
        <v>17</v>
      </c>
      <c r="L68" s="12" t="s">
        <v>17</v>
      </c>
      <c r="M68" s="8" t="s">
        <v>17</v>
      </c>
      <c r="N68" s="13">
        <f t="shared" si="3"/>
        <v>159.34</v>
      </c>
    </row>
    <row r="69" s="1" customFormat="1" ht="28" customHeight="1" spans="1:14">
      <c r="A69" s="8">
        <v>67</v>
      </c>
      <c r="B69" s="9" t="s">
        <v>148</v>
      </c>
      <c r="C69" s="10" t="s">
        <v>149</v>
      </c>
      <c r="D69" s="10">
        <v>0</v>
      </c>
      <c r="E69" s="10">
        <v>2</v>
      </c>
      <c r="F69" s="11">
        <f t="shared" si="2"/>
        <v>0</v>
      </c>
      <c r="G69" s="10">
        <v>357.12</v>
      </c>
      <c r="H69" s="10">
        <v>357.12</v>
      </c>
      <c r="I69" s="8" t="s">
        <v>17</v>
      </c>
      <c r="J69" s="8" t="s">
        <v>17</v>
      </c>
      <c r="K69" s="8" t="s">
        <v>17</v>
      </c>
      <c r="L69" s="12" t="s">
        <v>17</v>
      </c>
      <c r="M69" s="8" t="s">
        <v>17</v>
      </c>
      <c r="N69" s="13">
        <f t="shared" si="3"/>
        <v>357.12</v>
      </c>
    </row>
    <row r="70" s="1" customFormat="1" ht="28" customHeight="1" spans="1:14">
      <c r="A70" s="8">
        <v>68</v>
      </c>
      <c r="B70" s="9" t="s">
        <v>150</v>
      </c>
      <c r="C70" s="10" t="s">
        <v>151</v>
      </c>
      <c r="D70" s="10">
        <v>0</v>
      </c>
      <c r="E70" s="10">
        <v>1</v>
      </c>
      <c r="F70" s="11">
        <f t="shared" si="2"/>
        <v>0</v>
      </c>
      <c r="G70" s="10">
        <v>119.04</v>
      </c>
      <c r="H70" s="10">
        <v>119.04</v>
      </c>
      <c r="I70" s="8" t="s">
        <v>17</v>
      </c>
      <c r="J70" s="8" t="s">
        <v>17</v>
      </c>
      <c r="K70" s="8" t="s">
        <v>17</v>
      </c>
      <c r="L70" s="12" t="s">
        <v>17</v>
      </c>
      <c r="M70" s="8" t="s">
        <v>17</v>
      </c>
      <c r="N70" s="13">
        <f t="shared" si="3"/>
        <v>119.04</v>
      </c>
    </row>
    <row r="71" s="1" customFormat="1" ht="28" customHeight="1" spans="1:14">
      <c r="A71" s="8">
        <v>69</v>
      </c>
      <c r="B71" s="9" t="s">
        <v>152</v>
      </c>
      <c r="C71" s="22" t="s">
        <v>153</v>
      </c>
      <c r="D71" s="10">
        <v>0</v>
      </c>
      <c r="E71" s="10">
        <v>2</v>
      </c>
      <c r="F71" s="11">
        <f t="shared" si="2"/>
        <v>0</v>
      </c>
      <c r="G71" s="10">
        <v>238.08</v>
      </c>
      <c r="H71" s="10">
        <v>238.08</v>
      </c>
      <c r="I71" s="8" t="s">
        <v>17</v>
      </c>
      <c r="J71" s="8" t="s">
        <v>17</v>
      </c>
      <c r="K71" s="8" t="s">
        <v>17</v>
      </c>
      <c r="L71" s="12" t="s">
        <v>17</v>
      </c>
      <c r="M71" s="8" t="s">
        <v>17</v>
      </c>
      <c r="N71" s="13">
        <f t="shared" si="3"/>
        <v>238.08</v>
      </c>
    </row>
    <row r="72" s="3" customFormat="1" ht="28" customHeight="1" spans="1:16384">
      <c r="A72" s="15" t="s">
        <v>154</v>
      </c>
      <c r="B72" s="16"/>
      <c r="C72" s="17"/>
      <c r="D72" s="6">
        <f>SUM(D3:D71)</f>
        <v>5</v>
      </c>
      <c r="E72" s="6">
        <f>SUM(E3:E71)</f>
        <v>205</v>
      </c>
      <c r="F72" s="18" t="s">
        <v>155</v>
      </c>
      <c r="G72" s="6">
        <f>SUM(G3:G71)</f>
        <v>33753.57</v>
      </c>
      <c r="H72" s="6">
        <f>SUM(H3:H71)</f>
        <v>33753.57</v>
      </c>
      <c r="I72" s="7" t="s">
        <v>155</v>
      </c>
      <c r="J72" s="7" t="s">
        <v>155</v>
      </c>
      <c r="K72" s="7" t="s">
        <v>155</v>
      </c>
      <c r="L72" s="7" t="s">
        <v>155</v>
      </c>
      <c r="M72" s="7" t="s">
        <v>155</v>
      </c>
      <c r="N72" s="19">
        <f>SUM(N3:N71)</f>
        <v>33753.57</v>
      </c>
      <c r="XEX72" s="20"/>
      <c r="XEY72" s="20"/>
      <c r="XEZ72" s="20"/>
      <c r="XFA72" s="20"/>
      <c r="XFB72" s="20"/>
      <c r="XFC72" s="20"/>
      <c r="XFD72" s="20"/>
    </row>
  </sheetData>
  <mergeCells count="2">
    <mergeCell ref="A1:N1"/>
    <mergeCell ref="A72:C72"/>
  </mergeCells>
  <conditionalFormatting sqref="B71:C71">
    <cfRule type="duplicateValues" dxfId="0" priority="10"/>
    <cfRule type="duplicateValues" dxfId="0" priority="12"/>
    <cfRule type="duplicateValues" dxfId="0" priority="13"/>
    <cfRule type="duplicateValues" dxfId="0" priority="14"/>
  </conditionalFormatting>
  <conditionalFormatting sqref="B71">
    <cfRule type="duplicateValues" dxfId="0" priority="11"/>
  </conditionalFormatting>
  <conditionalFormatting sqref="I72">
    <cfRule type="cellIs" dxfId="1" priority="8" operator="equal">
      <formula>"否"</formula>
    </cfRule>
  </conditionalFormatting>
  <conditionalFormatting sqref="J72:M72">
    <cfRule type="cellIs" dxfId="1" priority="1" operator="equal">
      <formula>"否"</formula>
    </cfRule>
  </conditionalFormatting>
  <conditionalFormatting sqref="J3:J71">
    <cfRule type="cellIs" dxfId="1" priority="17" operator="equal">
      <formula>"否"</formula>
    </cfRule>
  </conditionalFormatting>
  <conditionalFormatting sqref="L3:L71">
    <cfRule type="cellIs" dxfId="2" priority="21" operator="equal">
      <formula>"否"</formula>
    </cfRule>
  </conditionalFormatting>
  <conditionalFormatting sqref="B1:B2 B73:B65533">
    <cfRule type="duplicateValues" dxfId="0" priority="28"/>
  </conditionalFormatting>
  <conditionalFormatting sqref="B1:C2 B73:C65533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I1:K2 I73:K65533">
    <cfRule type="cellIs" dxfId="1" priority="29" operator="equal">
      <formula>"否"</formula>
    </cfRule>
  </conditionalFormatting>
  <conditionalFormatting sqref="L1:L2 L73:L65533">
    <cfRule type="cellIs" dxfId="2" priority="32" operator="equal">
      <formula>"否"</formula>
    </cfRule>
  </conditionalFormatting>
  <conditionalFormatting sqref="B3:C70">
    <cfRule type="duplicateValues" dxfId="0" priority="15"/>
    <cfRule type="duplicateValues" dxfId="0" priority="16"/>
  </conditionalFormatting>
  <conditionalFormatting sqref="I3:I71 K3:K71">
    <cfRule type="cellIs" dxfId="1" priority="18" operator="equal">
      <formula>"否"</formula>
    </cfRule>
  </conditionalFormatting>
  <dataValidations count="1">
    <dataValidation type="list" allowBlank="1" showInputMessage="1" showErrorMessage="1" sqref="I3 J3 K3 M3 I4 J4 K4 M4 I5 J5 K5 M5 I6:I69 I70:I71 J6:J69 J70:J71 K6:K69 K70:K71 M6:M69 M70:M71">
      <formula1>"是,否"</formula1>
    </dataValidation>
  </dataValidations>
  <pageMargins left="0.314583333333333" right="0.196527777777778" top="0.236111111111111" bottom="0.393055555555556" header="0.5" footer="0.156944444444444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岑崇猋</dc:creator>
  <cp:lastModifiedBy>乔修江</cp:lastModifiedBy>
  <dcterms:created xsi:type="dcterms:W3CDTF">2020-03-03T08:57:00Z</dcterms:created>
  <dcterms:modified xsi:type="dcterms:W3CDTF">2021-01-22T07:14:54Z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